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V:\Útgáfur\Samfélag\Menning\4 Tilraunatölfræði\2023 Menningarsjóðir\"/>
    </mc:Choice>
  </mc:AlternateContent>
  <xr:revisionPtr revIDLastSave="0" documentId="13_ncr:1_{D58B46C0-2ECF-4170-A664-B3E8DA90BA59}" xr6:coauthVersionLast="36" xr6:coauthVersionMax="47" xr10:uidLastSave="{00000000-0000-0000-0000-000000000000}"/>
  <bookViews>
    <workbookView xWindow="28680" yWindow="1035" windowWidth="29040" windowHeight="15840" xr2:uid="{00000000-000D-0000-FFFF-FFFF00000000}"/>
  </bookViews>
  <sheets>
    <sheet name="Upplýsingar Information" sheetId="7" r:id="rId1"/>
    <sheet name=" Tafla 1 Table 1" sheetId="6" r:id="rId2"/>
    <sheet name="Tafla 2 Table 2" sheetId="8" r:id="rId3"/>
    <sheet name="Tafla 3 Table 3" sheetId="9" r:id="rId4"/>
    <sheet name="Tafla 4 Table 4" sheetId="10" r:id="rId5"/>
  </sheets>
  <definedNames>
    <definedName name="_xlnm._FilterDatabase" localSheetId="1" hidden="1">' Tafla 1 Table 1'!$A$9:$F$9</definedName>
    <definedName name="_xlnm._FilterDatabase" localSheetId="2" hidden="1">'Tafla 2 Table 2'!$A$9:$J$9</definedName>
    <definedName name="_xlnm._FilterDatabase" localSheetId="3" hidden="1">'Tafla 3 Table 3'!$A$9:$I$9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1" i="6" l="1"/>
  <c r="D32" i="6"/>
  <c r="D33" i="6"/>
  <c r="D34" i="6"/>
  <c r="D35" i="6"/>
  <c r="D36" i="6"/>
  <c r="D37" i="6"/>
  <c r="D18" i="6"/>
  <c r="D19" i="6"/>
  <c r="D20" i="6"/>
  <c r="D21" i="6"/>
  <c r="D22" i="6"/>
  <c r="D23" i="6"/>
  <c r="D17" i="6"/>
</calcChain>
</file>

<file path=xl/sharedStrings.xml><?xml version="1.0" encoding="utf-8"?>
<sst xmlns="http://schemas.openxmlformats.org/spreadsheetml/2006/main" count="1877" uniqueCount="89">
  <si>
    <t xml:space="preserve">Tafla 1 </t>
  </si>
  <si>
    <t xml:space="preserve">Tafla 2 </t>
  </si>
  <si>
    <t>Table 1</t>
  </si>
  <si>
    <t>Table 2</t>
  </si>
  <si>
    <r>
      <t xml:space="preserve">Uppfært </t>
    </r>
    <r>
      <rPr>
        <i/>
        <sz val="11"/>
        <color theme="1"/>
        <rFont val="Calibri"/>
        <family val="2"/>
        <scheme val="minor"/>
      </rPr>
      <t>updated</t>
    </r>
  </si>
  <si>
    <t>About data</t>
  </si>
  <si>
    <t>Tafla 3</t>
  </si>
  <si>
    <t>Tafla 4</t>
  </si>
  <si>
    <t>Umsóknir og úthlutanir til rekstraraðila eftir stærð 2016-2022</t>
  </si>
  <si>
    <t>Applications by applicant type 2016-2022</t>
  </si>
  <si>
    <t>Fjöldi umsókna eftir sjóðum og tegund umsækjenda 2016-2022</t>
  </si>
  <si>
    <t>Applications and allocations to individuals by age and sex 2016-2022</t>
  </si>
  <si>
    <t>Table 3</t>
  </si>
  <si>
    <t>Table 4</t>
  </si>
  <si>
    <t>Applications and allocations to organisations by sixe 2016-2022</t>
  </si>
  <si>
    <t>Umsóknir og úthlutanir til einstaklinga eftir aldri og kyni 2016-2022</t>
  </si>
  <si>
    <t xml:space="preserve"> Applications by applicant type 2016-2022</t>
  </si>
  <si>
    <t>Ár</t>
  </si>
  <si>
    <t>Sjóður</t>
  </si>
  <si>
    <t>Fjöldi umsókna</t>
  </si>
  <si>
    <t>Fjöldi rekstraraðila</t>
  </si>
  <si>
    <t>Fjöldi einstaklinga í staðgreiðslu</t>
  </si>
  <si>
    <t>Year</t>
  </si>
  <si>
    <t>Fund</t>
  </si>
  <si>
    <t>Applications</t>
  </si>
  <si>
    <t>Individuals in PAYE register</t>
  </si>
  <si>
    <r>
      <t xml:space="preserve">Hljóðritasjóður / </t>
    </r>
    <r>
      <rPr>
        <i/>
        <sz val="11"/>
        <color theme="1"/>
        <rFont val="Calibri"/>
        <family val="2"/>
        <scheme val="minor"/>
      </rPr>
      <t>Music Recording Fund</t>
    </r>
  </si>
  <si>
    <r>
      <t xml:space="preserve">Tónlistarsjóður / </t>
    </r>
    <r>
      <rPr>
        <i/>
        <sz val="11"/>
        <color theme="1"/>
        <rFont val="Calibri"/>
        <family val="2"/>
        <scheme val="minor"/>
      </rPr>
      <t>Music Fund</t>
    </r>
  </si>
  <si>
    <t>Fjöldi úthlutana</t>
  </si>
  <si>
    <t>Árangurshlutfall fjölda</t>
  </si>
  <si>
    <t>Heildarupphæð umsókna</t>
  </si>
  <si>
    <t>Heildarupphæð úthlutana</t>
  </si>
  <si>
    <t>Árangurshlutfall upphæða</t>
  </si>
  <si>
    <t>Kyn</t>
  </si>
  <si>
    <t>Aldur</t>
  </si>
  <si>
    <t>Sex</t>
  </si>
  <si>
    <t>Age</t>
  </si>
  <si>
    <t>Allocations</t>
  </si>
  <si>
    <t>Success ratio for number</t>
  </si>
  <si>
    <t>Total application amount</t>
  </si>
  <si>
    <t>Total allocation amount</t>
  </si>
  <si>
    <t>Success ratio for amount</t>
  </si>
  <si>
    <t>Applications and allocations by fund, sex and age 2016-2022</t>
  </si>
  <si>
    <t>Menntunarstig</t>
  </si>
  <si>
    <t>Level of education</t>
  </si>
  <si>
    <r>
      <t xml:space="preserve">Listamannalaun / </t>
    </r>
    <r>
      <rPr>
        <i/>
        <sz val="11"/>
        <color theme="1"/>
        <rFont val="Calibri"/>
        <family val="2"/>
        <scheme val="minor"/>
      </rPr>
      <t>Artists' Salary Fund</t>
    </r>
  </si>
  <si>
    <t>Fjöldi einstaklinga alls</t>
  </si>
  <si>
    <t>Fjöldi einstaklinga utan staðgreiðslu</t>
  </si>
  <si>
    <r>
      <t xml:space="preserve">Alls / </t>
    </r>
    <r>
      <rPr>
        <i/>
        <sz val="11"/>
        <color theme="1"/>
        <rFont val="Calibri"/>
        <family val="2"/>
        <scheme val="minor"/>
      </rPr>
      <t>Total</t>
    </r>
  </si>
  <si>
    <t>Individuals not in PAYE register</t>
  </si>
  <si>
    <t>Total Individuals</t>
  </si>
  <si>
    <t>Total Organisations</t>
  </si>
  <si>
    <t>-</t>
  </si>
  <si>
    <t>Fjöldi starfsmanna</t>
  </si>
  <si>
    <t>Number of employees</t>
  </si>
  <si>
    <r>
      <t xml:space="preserve">Karlar / </t>
    </r>
    <r>
      <rPr>
        <i/>
        <sz val="11"/>
        <color theme="1"/>
        <rFont val="Calibri"/>
        <family val="2"/>
        <scheme val="minor"/>
      </rPr>
      <t>Men</t>
    </r>
  </si>
  <si>
    <r>
      <t xml:space="preserve">Konur / </t>
    </r>
    <r>
      <rPr>
        <i/>
        <sz val="11"/>
        <color theme="1"/>
        <rFont val="Calibri"/>
        <family val="2"/>
        <scheme val="minor"/>
      </rPr>
      <t>Women</t>
    </r>
  </si>
  <si>
    <t>15-35 ára / year old</t>
  </si>
  <si>
    <r>
      <t xml:space="preserve">36-60 ára / </t>
    </r>
    <r>
      <rPr>
        <i/>
        <sz val="11"/>
        <color theme="1"/>
        <rFont val="Calibri"/>
        <family val="2"/>
        <scheme val="minor"/>
      </rPr>
      <t>year old</t>
    </r>
  </si>
  <si>
    <r>
      <t xml:space="preserve">61 árs eða eldri / </t>
    </r>
    <r>
      <rPr>
        <i/>
        <sz val="11"/>
        <color theme="1"/>
        <rFont val="Calibri"/>
        <family val="2"/>
        <scheme val="minor"/>
      </rPr>
      <t>61 year old or older</t>
    </r>
  </si>
  <si>
    <t>Um gögnin</t>
  </si>
  <si>
    <t>Note: Number of organisations refers to applicants which are included in Statistics Iceland business register, regardless of weather they were active in the reference period. Number of individuals in PAYE register refers to applicants who are employed according to monthly pay-as-you-earn register, those with any income from employment accounted for in the Icelandic tax authority settlement of withholding taxes, including those on maternity leave from work and those with calculated remuneration.</t>
  </si>
  <si>
    <t>Skýring: Fjöldi rekstraraðila nær til umsækjenda sem skráðir eru í fyrirtækjaskrá Hagstofunnar, óháð virkni á viðmiðunartímabilinu. Fjöldi einstaklinga í staðgreiðslu eru þeir umsækjendur sem teljast starfandi samkvæmt skrám, þ.e. þeir sem höfðu einhverjar tekjur af atvinnu sem gert er grein fyrir í uppgjöri ríkisskattstjóra um staðgreidda skatta, þar á meðal þeir sem voru í fæðingarorlofi frá vinnu og þeir sem eru með reiknað endurgjald. Þeir sem ekki teljast starfandi geta meðal annars verið atvinnulausir eða aflað eingöngu tekna sem eru undanþegnar frá staðgreiðslu.</t>
  </si>
  <si>
    <t>Legal entities</t>
  </si>
  <si>
    <t>Own account workers</t>
  </si>
  <si>
    <t>Private individuals</t>
  </si>
  <si>
    <t>Fjöldi lögaðila</t>
  </si>
  <si>
    <t>Fjöldi einstaklinga með rekstur á eigin kennitölu</t>
  </si>
  <si>
    <t>Fjöldi einstaklinga án reksturs</t>
  </si>
  <si>
    <r>
      <t>Einn starfsmaður, einstaklingur í rekstri á eigin kennitölu /</t>
    </r>
    <r>
      <rPr>
        <i/>
        <sz val="11"/>
        <color theme="1"/>
        <rFont val="Calibri"/>
        <family val="2"/>
        <scheme val="minor"/>
      </rPr>
      <t xml:space="preserve"> One employee, own account worker</t>
    </r>
  </si>
  <si>
    <r>
      <t xml:space="preserve">Einn starfsmaður, lögaðili  </t>
    </r>
    <r>
      <rPr>
        <i/>
        <sz val="11"/>
        <color theme="1"/>
        <rFont val="Calibri"/>
        <family val="2"/>
        <scheme val="minor"/>
      </rPr>
      <t>/ One employee, legal entity</t>
    </r>
  </si>
  <si>
    <r>
      <t>Fleiri en einn starfsmaður /</t>
    </r>
    <r>
      <rPr>
        <i/>
        <sz val="11"/>
        <color theme="1"/>
        <rFont val="Calibri"/>
        <family val="2"/>
        <scheme val="minor"/>
      </rPr>
      <t xml:space="preserve"> More than one employee</t>
    </r>
  </si>
  <si>
    <r>
      <t xml:space="preserve">Rekstraraðilar alls / </t>
    </r>
    <r>
      <rPr>
        <i/>
        <sz val="11"/>
        <color theme="1"/>
        <rFont val="Calibri"/>
        <family val="2"/>
        <scheme val="minor"/>
      </rPr>
      <t>Organisations, total</t>
    </r>
  </si>
  <si>
    <r>
      <t xml:space="preserve">0-2: grunnmenntun eða minna / </t>
    </r>
    <r>
      <rPr>
        <i/>
        <sz val="11"/>
        <color theme="1"/>
        <rFont val="Calibri"/>
        <family val="2"/>
        <scheme val="minor"/>
      </rPr>
      <t>primary school education or less</t>
    </r>
  </si>
  <si>
    <r>
      <t xml:space="preserve">3-4: nám á framhaldsskóla- og viðbótarstigi / </t>
    </r>
    <r>
      <rPr>
        <i/>
        <sz val="11"/>
        <color theme="1"/>
        <rFont val="Calibri"/>
        <family val="2"/>
        <scheme val="minor"/>
      </rPr>
      <t>secondary- and additional level</t>
    </r>
  </si>
  <si>
    <r>
      <t xml:space="preserve">7-8: háskólamenntun, meistaragráða eða doktorspróf / </t>
    </r>
    <r>
      <rPr>
        <i/>
        <sz val="11"/>
        <color theme="1"/>
        <rFont val="Calibri"/>
        <family val="2"/>
        <scheme val="minor"/>
      </rPr>
      <t>university, master or doctorate</t>
    </r>
  </si>
  <si>
    <r>
      <t xml:space="preserve">5-6: háskólamenntun, stutt nám eða bakkalár / </t>
    </r>
    <r>
      <rPr>
        <i/>
        <sz val="11"/>
        <color theme="1"/>
        <rFont val="Calibri"/>
        <family val="2"/>
        <scheme val="minor"/>
      </rPr>
      <t>university, bachelor or less</t>
    </r>
  </si>
  <si>
    <r>
      <t xml:space="preserve"> Alls / </t>
    </r>
    <r>
      <rPr>
        <i/>
        <sz val="11"/>
        <color theme="1"/>
        <rFont val="Calibri"/>
        <family val="2"/>
        <scheme val="minor"/>
      </rPr>
      <t>Total</t>
    </r>
  </si>
  <si>
    <t>Umsóknir og úthlutanir eftir sjóðum, kyni og aldri 2016-2022</t>
  </si>
  <si>
    <t>Tilraunatölfræði:  Opinberir styrkir í menningu og skapandi greinum</t>
  </si>
  <si>
    <t>Experimental statistics: Public grants in the cultural and creative industries</t>
  </si>
  <si>
    <t>Umsóknir og úthlutanir til einstaklinga eftir menntunarstigi 2016-2021</t>
  </si>
  <si>
    <t>Applications and allocations to individuals by level of education 2016-2021</t>
  </si>
  <si>
    <t>Umsóknir og úthlutanir til rekstraraðila eftir starfsmannafjölda 2016-2022</t>
  </si>
  <si>
    <t>Applications and allocations to organisations by number of employees 2016-2022</t>
  </si>
  <si>
    <t>Skýring: Lítilsháttar munur er á fjölda umsókna eftir menntunarstigi og fjölda umsókna eftir aldri og kyni á árunum 2017, 2019, 2020 og 2021.</t>
  </si>
  <si>
    <t xml:space="preserve">Note: There is a small difference in the total number of applications by level of education and by age and sex in 2017, 2019, 2020 and 2021. </t>
  </si>
  <si>
    <t>Um er að ræða bráðabirgðaniðurstöður sem geta tekið breytingum eftir því sem grunngögn eru bætt. Tölurnar byggja annars vegar á gögnum frá umsýsluaðilum menningarsjóða og hins vegar á skráargögnum Hagstofu Íslands. Vegna persónurekjanleika er fjöldi umsókna og úthlutana ekki birtur þegar úthlutanir eru færri en þrjár í tilteknum flokki. Þá eru gildi jafnframt afmáð í öðrum flokki svo ekki sé hægt að reikna út óbirt gildi.
Tölurnar ná til þriggja sjóða: Tónlistarsjóðs, Hljóðritasjóðs og Listamannalauna</t>
  </si>
  <si>
    <t>The numbers are preliminary and subject to change. The numbers are based both on data received from fund administrators and on Statistics Iceland‘s register data. When the number of allocations is below three in a certain category, the number is hidden to prevent traceability.
The numbers come from three culture funds: Music Fund, Music Recording Fund and Artists' Salary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</si>
</sst>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13" x14ac:knownFonts="1">
    <font>
      <sz val="11"/>
      <color theme="1"/>
      <name val="Calibri"/>
      <family val="2"/>
      <scheme val="minor"/>
    </font>
    <font>
      <b/>
      <sz val="11"/>
      <color theme="1"/>
      <name val="Calibri"/>
      <family val="2"/>
      <scheme val="minor"/>
    </font>
    <font>
      <sz val="9"/>
      <name val="Times New Roman"/>
      <family val="1"/>
    </font>
    <font>
      <i/>
      <sz val="11"/>
      <color theme="1"/>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i/>
      <sz val="14"/>
      <color theme="1"/>
      <name val="Calibri"/>
      <family val="2"/>
      <scheme val="minor"/>
    </font>
    <font>
      <b/>
      <sz val="12"/>
      <color theme="1"/>
      <name val="Calibri"/>
      <family val="2"/>
      <scheme val="minor"/>
    </font>
    <font>
      <b/>
      <i/>
      <sz val="12"/>
      <color theme="1"/>
      <name val="Calibri"/>
      <family val="2"/>
      <scheme val="minor"/>
    </font>
    <font>
      <sz val="9"/>
      <color theme="1"/>
      <name val="Calibri"/>
      <family val="2"/>
      <scheme val="minor"/>
    </font>
    <font>
      <i/>
      <sz val="9"/>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1" fillId="0" borderId="0" xfId="0" applyFont="1"/>
    <xf numFmtId="14" fontId="0" fillId="0" borderId="0" xfId="0" applyNumberFormat="1"/>
    <xf numFmtId="0" fontId="2" fillId="0" borderId="0" xfId="0" applyFont="1"/>
    <xf numFmtId="0" fontId="6" fillId="0" borderId="0" xfId="3"/>
    <xf numFmtId="165" fontId="0" fillId="0" borderId="0" xfId="2" applyNumberFormat="1" applyFont="1"/>
    <xf numFmtId="0" fontId="3" fillId="0" borderId="0" xfId="0" applyFont="1" applyAlignment="1">
      <alignment horizontal="center"/>
    </xf>
    <xf numFmtId="0" fontId="6" fillId="0" borderId="0" xfId="3" applyAlignment="1"/>
    <xf numFmtId="164" fontId="10" fillId="0" borderId="0" xfId="2" applyFont="1" applyAlignment="1">
      <alignment wrapText="1"/>
    </xf>
    <xf numFmtId="165" fontId="10" fillId="0" borderId="0" xfId="2" applyNumberFormat="1" applyFont="1" applyAlignment="1">
      <alignment wrapText="1"/>
    </xf>
    <xf numFmtId="165" fontId="10" fillId="0" borderId="0" xfId="1" applyNumberFormat="1" applyFont="1" applyAlignment="1">
      <alignment wrapText="1"/>
    </xf>
    <xf numFmtId="0" fontId="10" fillId="0" borderId="0" xfId="0" applyFont="1" applyAlignment="1">
      <alignment wrapText="1"/>
    </xf>
    <xf numFmtId="164" fontId="11" fillId="0" borderId="0" xfId="2" applyFont="1" applyAlignment="1">
      <alignment vertical="top" wrapText="1"/>
    </xf>
    <xf numFmtId="165" fontId="11" fillId="0" borderId="0" xfId="2" applyNumberFormat="1" applyFont="1" applyAlignment="1">
      <alignment vertical="top" wrapText="1"/>
    </xf>
    <xf numFmtId="165" fontId="11" fillId="0" borderId="0" xfId="1" applyNumberFormat="1" applyFont="1" applyAlignment="1">
      <alignment vertical="top" wrapText="1"/>
    </xf>
    <xf numFmtId="0" fontId="11" fillId="0" borderId="0" xfId="0" applyFont="1" applyAlignment="1">
      <alignment vertical="top" wrapText="1"/>
    </xf>
    <xf numFmtId="0" fontId="10" fillId="0" borderId="0" xfId="0" applyFont="1"/>
    <xf numFmtId="0" fontId="11" fillId="0" borderId="0" xfId="0" applyFont="1" applyAlignment="1">
      <alignment vertical="top"/>
    </xf>
    <xf numFmtId="9" fontId="0" fillId="0" borderId="0" xfId="1" applyFont="1"/>
    <xf numFmtId="0" fontId="8" fillId="0" borderId="0" xfId="0" applyFont="1"/>
    <xf numFmtId="0" fontId="9" fillId="0" borderId="0" xfId="0" applyFont="1"/>
    <xf numFmtId="0" fontId="0" fillId="0" borderId="0" xfId="2" applyNumberFormat="1" applyFont="1"/>
    <xf numFmtId="0" fontId="0" fillId="0" borderId="0" xfId="1" applyNumberFormat="1" applyFont="1"/>
    <xf numFmtId="0" fontId="10" fillId="0" borderId="0" xfId="0" applyFont="1" applyAlignment="1">
      <alignment horizontal="left" wrapText="1"/>
    </xf>
    <xf numFmtId="9" fontId="5" fillId="0" borderId="0" xfId="1" applyFont="1" applyAlignment="1">
      <alignment vertical="top" wrapText="1"/>
    </xf>
    <xf numFmtId="0" fontId="5" fillId="0" borderId="0" xfId="2" applyNumberFormat="1" applyFont="1" applyAlignment="1">
      <alignment vertical="top" wrapText="1"/>
    </xf>
    <xf numFmtId="3" fontId="5" fillId="0" borderId="0" xfId="1" applyNumberFormat="1" applyFont="1" applyAlignment="1">
      <alignment vertical="top" wrapText="1"/>
    </xf>
    <xf numFmtId="3" fontId="0" fillId="0" borderId="0" xfId="2" applyNumberFormat="1" applyFont="1"/>
    <xf numFmtId="3" fontId="0" fillId="0" borderId="0" xfId="0" applyNumberFormat="1"/>
    <xf numFmtId="164" fontId="0" fillId="0" borderId="0" xfId="2" applyFont="1"/>
    <xf numFmtId="0" fontId="6" fillId="0" borderId="0" xfId="3" applyAlignment="1"/>
    <xf numFmtId="0" fontId="0" fillId="0" borderId="0" xfId="0" applyAlignment="1">
      <alignment wrapText="1"/>
    </xf>
    <xf numFmtId="0" fontId="4" fillId="0" borderId="0" xfId="0" applyFont="1"/>
    <xf numFmtId="0" fontId="7" fillId="0" borderId="0" xfId="0" applyFont="1"/>
    <xf numFmtId="0" fontId="6" fillId="0" borderId="0" xfId="3"/>
    <xf numFmtId="0" fontId="0" fillId="0" borderId="0" xfId="0" applyAlignment="1">
      <alignment horizontal="center"/>
    </xf>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cellXfs>
  <cellStyles count="4">
    <cellStyle name="Comma [0]" xfId="2" builtinId="6"/>
    <cellStyle name="Hyperlink" xfId="3" builtinId="8"/>
    <cellStyle name="Normal" xfId="0" builtinId="0"/>
    <cellStyle name="Percent" xfId="1"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466725</xdr:colOff>
      <xdr:row>4</xdr:row>
      <xdr:rowOff>168620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9830" cy="900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1286436</xdr:colOff>
      <xdr:row>1</xdr:row>
      <xdr:rowOff>76718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124075" cy="738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1703387</xdr:colOff>
      <xdr:row>3</xdr:row>
      <xdr:rowOff>161082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124075" cy="738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436469</xdr:colOff>
      <xdr:row>1</xdr:row>
      <xdr:rowOff>331362</xdr:rowOff>
    </xdr:to>
    <xdr:pic>
      <xdr:nvPicPr>
        <xdr:cNvPr id="2" name="Picture 1">
          <a:extLst>
            <a:ext uri="{FF2B5EF4-FFF2-40B4-BE49-F238E27FC236}">
              <a16:creationId xmlns:a16="http://schemas.microsoft.com/office/drawing/2014/main" id="{126CD1C8-E8FC-4E59-B1C2-41964A36CC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124075" cy="7389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1362075</xdr:colOff>
      <xdr:row>3</xdr:row>
      <xdr:rowOff>167432</xdr:rowOff>
    </xdr:to>
    <xdr:pic>
      <xdr:nvPicPr>
        <xdr:cNvPr id="2" name="Picture 1">
          <a:extLst>
            <a:ext uri="{FF2B5EF4-FFF2-40B4-BE49-F238E27FC236}">
              <a16:creationId xmlns:a16="http://schemas.microsoft.com/office/drawing/2014/main" id="{04B7F0AB-1B6F-4A7A-9F44-B4D7412FD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124075" cy="7389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L26"/>
  <sheetViews>
    <sheetView tabSelected="1" workbookViewId="0">
      <selection activeCell="A6" sqref="A6"/>
    </sheetView>
  </sheetViews>
  <sheetFormatPr defaultColWidth="8.85546875" defaultRowHeight="15" x14ac:dyDescent="0.25"/>
  <cols>
    <col min="1" max="1" width="17.28515625" customWidth="1"/>
    <col min="2" max="2" width="11.5703125" customWidth="1"/>
  </cols>
  <sheetData>
    <row r="7" spans="1:12" ht="21" x14ac:dyDescent="0.35">
      <c r="A7" s="32" t="s">
        <v>79</v>
      </c>
      <c r="B7" s="32"/>
      <c r="C7" s="32"/>
      <c r="D7" s="32"/>
      <c r="E7" s="32"/>
      <c r="F7" s="32"/>
      <c r="G7" s="32"/>
      <c r="H7" s="32"/>
      <c r="I7" s="32"/>
      <c r="J7" s="32"/>
      <c r="K7" s="32"/>
      <c r="L7" s="32"/>
    </row>
    <row r="8" spans="1:12" ht="18.75" x14ac:dyDescent="0.3">
      <c r="A8" s="33" t="s">
        <v>80</v>
      </c>
      <c r="B8" s="33"/>
      <c r="C8" s="33"/>
      <c r="D8" s="33"/>
      <c r="E8" s="33"/>
      <c r="F8" s="33"/>
      <c r="G8" s="33"/>
      <c r="H8" s="33"/>
      <c r="I8" s="33"/>
      <c r="J8" s="33"/>
      <c r="K8" s="33"/>
      <c r="L8" s="33"/>
    </row>
    <row r="10" spans="1:12" x14ac:dyDescent="0.25">
      <c r="A10" s="4" t="s">
        <v>0</v>
      </c>
      <c r="B10" s="30" t="s">
        <v>10</v>
      </c>
      <c r="C10" s="30"/>
      <c r="D10" s="30"/>
      <c r="E10" s="30"/>
      <c r="F10" s="30"/>
      <c r="G10" s="30"/>
      <c r="H10" s="30"/>
      <c r="I10" s="30"/>
    </row>
    <row r="11" spans="1:12" x14ac:dyDescent="0.25">
      <c r="A11" s="4" t="s">
        <v>1</v>
      </c>
      <c r="B11" s="30" t="s">
        <v>15</v>
      </c>
      <c r="C11" s="30"/>
      <c r="D11" s="30"/>
      <c r="E11" s="30"/>
      <c r="F11" s="30"/>
      <c r="G11" s="30"/>
      <c r="H11" s="30"/>
      <c r="I11" s="30"/>
    </row>
    <row r="12" spans="1:12" x14ac:dyDescent="0.25">
      <c r="A12" s="4" t="s">
        <v>6</v>
      </c>
      <c r="B12" s="30" t="s">
        <v>81</v>
      </c>
      <c r="C12" s="30"/>
      <c r="D12" s="30"/>
      <c r="E12" s="30"/>
      <c r="F12" s="30"/>
      <c r="G12" s="30"/>
      <c r="H12" s="30"/>
      <c r="I12" s="7"/>
    </row>
    <row r="13" spans="1:12" x14ac:dyDescent="0.25">
      <c r="A13" s="4" t="s">
        <v>7</v>
      </c>
      <c r="B13" s="30" t="s">
        <v>8</v>
      </c>
      <c r="C13" s="30"/>
      <c r="D13" s="30"/>
      <c r="E13" s="30"/>
      <c r="F13" s="30"/>
      <c r="G13" s="30"/>
      <c r="H13" s="7"/>
      <c r="I13" s="7"/>
    </row>
    <row r="15" spans="1:12" x14ac:dyDescent="0.25">
      <c r="A15" s="4" t="s">
        <v>2</v>
      </c>
      <c r="B15" s="34" t="s">
        <v>9</v>
      </c>
      <c r="C15" s="34"/>
      <c r="D15" s="34"/>
      <c r="E15" s="34"/>
    </row>
    <row r="16" spans="1:12" x14ac:dyDescent="0.25">
      <c r="A16" s="4" t="s">
        <v>3</v>
      </c>
      <c r="B16" s="34" t="s">
        <v>11</v>
      </c>
      <c r="C16" s="34"/>
      <c r="D16" s="34"/>
      <c r="E16" s="34"/>
      <c r="F16" s="34"/>
      <c r="G16" s="34"/>
      <c r="H16" s="34"/>
    </row>
    <row r="17" spans="1:10" x14ac:dyDescent="0.25">
      <c r="A17" s="4" t="s">
        <v>12</v>
      </c>
      <c r="B17" s="34" t="s">
        <v>82</v>
      </c>
      <c r="C17" s="34"/>
      <c r="D17" s="34"/>
      <c r="E17" s="34"/>
      <c r="F17" s="34"/>
      <c r="G17" s="34"/>
      <c r="H17" s="34"/>
      <c r="I17" s="34"/>
    </row>
    <row r="18" spans="1:10" x14ac:dyDescent="0.25">
      <c r="A18" s="4" t="s">
        <v>13</v>
      </c>
      <c r="B18" s="34" t="s">
        <v>14</v>
      </c>
      <c r="C18" s="34"/>
      <c r="D18" s="34"/>
      <c r="E18" s="34"/>
      <c r="F18" s="34"/>
      <c r="G18" s="34"/>
    </row>
    <row r="20" spans="1:10" x14ac:dyDescent="0.25">
      <c r="A20" t="s">
        <v>4</v>
      </c>
      <c r="B20" s="2">
        <v>45197</v>
      </c>
    </row>
    <row r="22" spans="1:10" x14ac:dyDescent="0.25">
      <c r="A22" s="1" t="s">
        <v>60</v>
      </c>
    </row>
    <row r="23" spans="1:10" ht="75.599999999999994" customHeight="1" x14ac:dyDescent="0.25">
      <c r="A23" s="31" t="s">
        <v>87</v>
      </c>
      <c r="B23" s="31"/>
      <c r="C23" s="31"/>
      <c r="D23" s="31"/>
      <c r="E23" s="31"/>
      <c r="F23" s="31"/>
      <c r="G23" s="31"/>
      <c r="H23" s="31"/>
      <c r="I23" s="31"/>
      <c r="J23" s="31"/>
    </row>
    <row r="25" spans="1:10" x14ac:dyDescent="0.25">
      <c r="A25" s="1" t="s">
        <v>5</v>
      </c>
    </row>
    <row r="26" spans="1:10" ht="63.6" customHeight="1" x14ac:dyDescent="0.25">
      <c r="A26" s="31" t="s">
        <v>88</v>
      </c>
      <c r="B26" s="31"/>
      <c r="C26" s="31"/>
      <c r="D26" s="31"/>
      <c r="E26" s="31"/>
      <c r="F26" s="31"/>
      <c r="G26" s="31"/>
      <c r="H26" s="31"/>
      <c r="I26" s="31"/>
      <c r="J26" s="31"/>
    </row>
  </sheetData>
  <mergeCells count="12">
    <mergeCell ref="B10:I10"/>
    <mergeCell ref="B11:I11"/>
    <mergeCell ref="A23:J23"/>
    <mergeCell ref="A7:L7"/>
    <mergeCell ref="A26:J26"/>
    <mergeCell ref="A8:L8"/>
    <mergeCell ref="B12:H12"/>
    <mergeCell ref="B13:G13"/>
    <mergeCell ref="B15:E15"/>
    <mergeCell ref="B16:H16"/>
    <mergeCell ref="B17:I17"/>
    <mergeCell ref="B18:G18"/>
  </mergeCells>
  <hyperlinks>
    <hyperlink ref="A10" location="' Tafla 1 Table 1'!A1" display="Tafla 1 " xr:uid="{00000000-0004-0000-0000-000000000000}"/>
    <hyperlink ref="B10:I10" location="' Tafla 1 Table 1'!A1" display="Fjöldi umsókna eftir sjóðum og tegund umsækjenda 2016-2022" xr:uid="{00000000-0004-0000-0000-000001000000}"/>
    <hyperlink ref="A11" location="'Tafla 2 Table 2'!A1" display="Tafla 2 " xr:uid="{00000000-0004-0000-0000-000002000000}"/>
    <hyperlink ref="B11:I11" location="'Tafla 2 Table 2'!A1" display="Umsóknir og úthlutanir til einstaklinga eftir aldri og kyni 2016-2022" xr:uid="{00000000-0004-0000-0000-000003000000}"/>
    <hyperlink ref="A15" location="' Tafla 1 Table 1'!A1" display="Table 1" xr:uid="{00000000-0004-0000-0000-000004000000}"/>
    <hyperlink ref="B15" location="' Tafla 1 Table 1'!A1" display="Titill" xr:uid="{00000000-0004-0000-0000-000005000000}"/>
    <hyperlink ref="A16" location="'Tafla 2 Table 2'!A1" display="Table 2" xr:uid="{00000000-0004-0000-0000-000006000000}"/>
    <hyperlink ref="B16" location="'Tafla 2 Table 2'!A1" display="Titill" xr:uid="{00000000-0004-0000-0000-000007000000}"/>
    <hyperlink ref="A12" location="'Tafla 3 Table 3'!A1" display="Tafla 3" xr:uid="{5BFA2D09-C3CE-4524-8914-D3F0FF446051}"/>
    <hyperlink ref="B12:H12" location="'Tafla 3 Table 3'!A1" display="Umsóknir og úthlutanir til einstaklinga eftir menntunarstigi 2016-2022" xr:uid="{71D4339B-8EBA-4F27-8AF9-66471068D082}"/>
    <hyperlink ref="A13" location="'Tafla 4 Table 4'!A1" display="Tafla 4" xr:uid="{70AB90C7-2018-46A4-9E70-EB246E5505AF}"/>
    <hyperlink ref="B13:G13" location="'Tafla 4 Table 4'!A1" display="Umsóknir og úthlutanir til rekstraraðila eftir stærð 2016-2022" xr:uid="{B19057CA-E4BF-477A-B2A6-169A26B77CBA}"/>
    <hyperlink ref="B15:E15" location="' Tafla 1 Table 1'!A1" display="Applications by applicant type 2016-2022" xr:uid="{6736AEEA-6BF2-4252-8E4B-1880C0B42DE0}"/>
    <hyperlink ref="B16:H16" location="'Tafla 2 Table 2'!A1" display="Applications and allocations to individuals by age and sex 2016-2022" xr:uid="{16DAE69D-EB9C-4D5B-87A6-4F2DF107EF32}"/>
    <hyperlink ref="A17" location="'Tafla 3 Table 3'!A1" display="Table 3" xr:uid="{6AA1318C-B415-4E5D-B272-8AC0FFC4971B}"/>
    <hyperlink ref="B17:I17" location="'Tafla 3 Table 3'!A1" display="Applications and allocations to individuals by level of education 2016-2022" xr:uid="{1659EAC7-DB07-447F-B297-2EF656BF2C9B}"/>
    <hyperlink ref="A18" location="'Tafla 4 Table 4'!A1" display="Table 4" xr:uid="{11F59C8C-FC85-4876-B5B1-8650E4EA38FB}"/>
    <hyperlink ref="B18:G18" location="'Tafla 4 Table 4'!A1" display="Applications and allocations to organisations by sixe 2016-2022" xr:uid="{732C4A51-904B-468A-906E-531F4FCE8D9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
  <sheetViews>
    <sheetView zoomScaleNormal="100" workbookViewId="0">
      <selection activeCell="A3" sqref="A3"/>
    </sheetView>
  </sheetViews>
  <sheetFormatPr defaultRowHeight="15" x14ac:dyDescent="0.25"/>
  <cols>
    <col min="1" max="1" width="13.7109375" customWidth="1"/>
    <col min="2" max="2" width="38.140625" customWidth="1"/>
    <col min="3" max="4" width="13.7109375" customWidth="1"/>
    <col min="5" max="5" width="20.28515625" customWidth="1"/>
    <col min="6" max="6" width="23" customWidth="1"/>
    <col min="7" max="7" width="21.42578125" customWidth="1"/>
    <col min="8" max="8" width="13.7109375" customWidth="1"/>
    <col min="9" max="9" width="14.85546875" customWidth="1"/>
    <col min="10" max="11" width="18" customWidth="1"/>
  </cols>
  <sheetData>
    <row r="1" spans="1:20" ht="50.1" customHeight="1" x14ac:dyDescent="0.25">
      <c r="D1" s="38" t="s">
        <v>62</v>
      </c>
      <c r="E1" s="38"/>
      <c r="F1" s="38"/>
      <c r="G1" s="38"/>
      <c r="H1" s="38"/>
      <c r="I1" s="38"/>
      <c r="J1" s="38"/>
      <c r="K1" s="23"/>
    </row>
    <row r="2" spans="1:20" ht="56.1" customHeight="1" x14ac:dyDescent="0.25">
      <c r="D2" s="38" t="s">
        <v>61</v>
      </c>
      <c r="E2" s="38"/>
      <c r="F2" s="38"/>
      <c r="G2" s="38"/>
      <c r="H2" s="38"/>
      <c r="I2" s="38"/>
      <c r="J2" s="38"/>
      <c r="K2" s="23"/>
    </row>
    <row r="3" spans="1:20" x14ac:dyDescent="0.25">
      <c r="A3" s="1"/>
    </row>
    <row r="4" spans="1:20" x14ac:dyDescent="0.25">
      <c r="B4" s="3"/>
      <c r="C4" s="3"/>
      <c r="D4" s="3"/>
      <c r="E4" s="6"/>
      <c r="F4" s="3"/>
      <c r="H4" s="3"/>
      <c r="I4" s="3"/>
    </row>
    <row r="5" spans="1:20" ht="15.75" x14ac:dyDescent="0.25">
      <c r="A5" s="36" t="s">
        <v>10</v>
      </c>
      <c r="B5" s="36"/>
      <c r="C5" s="36"/>
      <c r="D5" s="19"/>
      <c r="F5" s="19"/>
      <c r="H5" s="19"/>
      <c r="I5" s="19"/>
    </row>
    <row r="6" spans="1:20" ht="15.75" x14ac:dyDescent="0.25">
      <c r="A6" s="37" t="s">
        <v>16</v>
      </c>
      <c r="B6" s="37"/>
      <c r="C6" s="37"/>
      <c r="D6" s="20"/>
      <c r="F6" s="20"/>
      <c r="H6" s="20"/>
      <c r="I6" s="20"/>
    </row>
    <row r="7" spans="1:20" x14ac:dyDescent="0.25">
      <c r="P7" s="35"/>
      <c r="Q7" s="35"/>
      <c r="S7" s="35"/>
      <c r="T7" s="35"/>
    </row>
    <row r="8" spans="1:20" ht="36.75" x14ac:dyDescent="0.25">
      <c r="A8" s="8" t="s">
        <v>17</v>
      </c>
      <c r="B8" s="9" t="s">
        <v>18</v>
      </c>
      <c r="C8" s="10" t="s">
        <v>19</v>
      </c>
      <c r="D8" s="11" t="s">
        <v>20</v>
      </c>
      <c r="E8" s="11" t="s">
        <v>66</v>
      </c>
      <c r="F8" s="11" t="s">
        <v>67</v>
      </c>
      <c r="G8" s="11" t="s">
        <v>68</v>
      </c>
      <c r="H8" s="11" t="s">
        <v>46</v>
      </c>
      <c r="I8" s="11" t="s">
        <v>21</v>
      </c>
      <c r="J8" s="11" t="s">
        <v>47</v>
      </c>
      <c r="K8" s="11"/>
      <c r="L8" s="11"/>
      <c r="M8" s="11"/>
      <c r="N8" s="11"/>
      <c r="O8" s="11"/>
      <c r="P8" s="11"/>
      <c r="Q8" s="11"/>
      <c r="S8" s="11"/>
      <c r="T8" s="11"/>
    </row>
    <row r="9" spans="1:20" ht="24" x14ac:dyDescent="0.25">
      <c r="A9" s="12" t="s">
        <v>22</v>
      </c>
      <c r="B9" s="13" t="s">
        <v>23</v>
      </c>
      <c r="C9" s="14" t="s">
        <v>24</v>
      </c>
      <c r="D9" s="15" t="s">
        <v>51</v>
      </c>
      <c r="E9" s="15" t="s">
        <v>63</v>
      </c>
      <c r="F9" s="15" t="s">
        <v>64</v>
      </c>
      <c r="G9" s="15" t="s">
        <v>65</v>
      </c>
      <c r="H9" s="15" t="s">
        <v>50</v>
      </c>
      <c r="I9" s="15" t="s">
        <v>25</v>
      </c>
      <c r="J9" s="15" t="s">
        <v>49</v>
      </c>
      <c r="K9" s="15"/>
    </row>
    <row r="10" spans="1:20" x14ac:dyDescent="0.25">
      <c r="A10">
        <v>2016</v>
      </c>
      <c r="B10" s="5" t="s">
        <v>48</v>
      </c>
      <c r="C10" s="28">
        <v>1077</v>
      </c>
      <c r="D10" s="28">
        <v>882</v>
      </c>
      <c r="E10" s="28">
        <v>134</v>
      </c>
      <c r="F10" s="28">
        <v>748</v>
      </c>
      <c r="G10" s="28">
        <v>195</v>
      </c>
      <c r="H10" s="28">
        <v>943</v>
      </c>
      <c r="I10" s="28">
        <v>623</v>
      </c>
      <c r="J10" s="28">
        <v>320</v>
      </c>
      <c r="L10" s="18"/>
      <c r="M10" s="18"/>
      <c r="N10" s="18"/>
      <c r="O10" s="18"/>
      <c r="P10" s="18"/>
      <c r="Q10" s="18"/>
      <c r="S10" s="18"/>
      <c r="T10" s="18"/>
    </row>
    <row r="11" spans="1:20" x14ac:dyDescent="0.25">
      <c r="A11">
        <v>2017</v>
      </c>
      <c r="B11" s="5" t="s">
        <v>48</v>
      </c>
      <c r="C11" s="28">
        <v>1132</v>
      </c>
      <c r="D11" s="28">
        <v>916</v>
      </c>
      <c r="E11" s="28">
        <v>169</v>
      </c>
      <c r="F11" s="28">
        <v>747</v>
      </c>
      <c r="G11" s="28">
        <v>216</v>
      </c>
      <c r="H11" s="28">
        <v>964</v>
      </c>
      <c r="I11" s="28">
        <v>644</v>
      </c>
      <c r="J11" s="28">
        <v>319</v>
      </c>
      <c r="L11" s="18"/>
      <c r="M11" s="18"/>
      <c r="N11" s="18"/>
      <c r="O11" s="18"/>
      <c r="P11" s="18"/>
      <c r="Q11" s="18"/>
      <c r="S11" s="18"/>
      <c r="T11" s="18"/>
    </row>
    <row r="12" spans="1:20" x14ac:dyDescent="0.25">
      <c r="A12">
        <v>2018</v>
      </c>
      <c r="B12" s="5" t="s">
        <v>48</v>
      </c>
      <c r="C12" s="28">
        <v>1021</v>
      </c>
      <c r="D12" s="28">
        <v>845</v>
      </c>
      <c r="E12" s="28">
        <v>140</v>
      </c>
      <c r="F12" s="28">
        <v>705</v>
      </c>
      <c r="G12" s="28">
        <v>176</v>
      </c>
      <c r="H12" s="28">
        <v>881</v>
      </c>
      <c r="I12" s="28">
        <v>569</v>
      </c>
      <c r="J12" s="28">
        <v>312</v>
      </c>
      <c r="L12" s="18"/>
      <c r="M12" s="18"/>
      <c r="N12" s="18"/>
      <c r="O12" s="18"/>
      <c r="P12" s="18"/>
      <c r="Q12" s="18"/>
      <c r="S12" s="18"/>
      <c r="T12" s="18"/>
    </row>
    <row r="13" spans="1:20" x14ac:dyDescent="0.25">
      <c r="A13">
        <v>2019</v>
      </c>
      <c r="B13" s="5" t="s">
        <v>48</v>
      </c>
      <c r="C13" s="28">
        <v>1127</v>
      </c>
      <c r="D13" s="28">
        <v>926</v>
      </c>
      <c r="E13" s="28">
        <v>148</v>
      </c>
      <c r="F13" s="28">
        <v>778</v>
      </c>
      <c r="G13" s="28">
        <v>201</v>
      </c>
      <c r="H13" s="28">
        <v>979</v>
      </c>
      <c r="I13" s="28">
        <v>640</v>
      </c>
      <c r="J13" s="28">
        <v>339</v>
      </c>
      <c r="L13" s="18"/>
      <c r="M13" s="18"/>
      <c r="N13" s="18"/>
      <c r="O13" s="18"/>
      <c r="P13" s="18"/>
      <c r="Q13" s="18"/>
      <c r="S13" s="18"/>
      <c r="T13" s="18"/>
    </row>
    <row r="14" spans="1:20" x14ac:dyDescent="0.25">
      <c r="A14">
        <v>2020</v>
      </c>
      <c r="B14" s="5" t="s">
        <v>48</v>
      </c>
      <c r="C14" s="28">
        <v>1785</v>
      </c>
      <c r="D14" s="28">
        <v>1442</v>
      </c>
      <c r="E14" s="28">
        <v>260</v>
      </c>
      <c r="F14" s="28">
        <v>1182</v>
      </c>
      <c r="G14" s="28">
        <v>343</v>
      </c>
      <c r="H14" s="28">
        <v>1526</v>
      </c>
      <c r="I14" s="28">
        <v>1021</v>
      </c>
      <c r="J14" s="28">
        <v>504</v>
      </c>
      <c r="L14" s="18"/>
      <c r="M14" s="18"/>
      <c r="N14" s="18"/>
      <c r="O14" s="18"/>
      <c r="P14" s="18"/>
      <c r="Q14" s="18"/>
      <c r="S14" s="18"/>
      <c r="T14" s="18"/>
    </row>
    <row r="15" spans="1:20" x14ac:dyDescent="0.25">
      <c r="A15">
        <v>2021</v>
      </c>
      <c r="B15" s="5" t="s">
        <v>48</v>
      </c>
      <c r="C15" s="28">
        <v>1875</v>
      </c>
      <c r="D15" s="28">
        <v>1492</v>
      </c>
      <c r="E15" s="28">
        <v>151</v>
      </c>
      <c r="F15" s="28">
        <v>1341</v>
      </c>
      <c r="G15" s="28">
        <v>383</v>
      </c>
      <c r="H15" s="28">
        <v>1724</v>
      </c>
      <c r="I15" s="28">
        <v>1167</v>
      </c>
      <c r="J15" s="28">
        <v>557</v>
      </c>
      <c r="L15" s="18"/>
      <c r="M15" s="18"/>
      <c r="N15" s="18"/>
      <c r="O15" s="18"/>
      <c r="P15" s="18"/>
      <c r="Q15" s="18"/>
      <c r="S15" s="18"/>
      <c r="T15" s="18"/>
    </row>
    <row r="16" spans="1:20" x14ac:dyDescent="0.25">
      <c r="A16">
        <v>2022</v>
      </c>
      <c r="B16" s="5" t="s">
        <v>48</v>
      </c>
      <c r="C16" s="28">
        <v>1619</v>
      </c>
      <c r="D16" s="28">
        <v>1275</v>
      </c>
      <c r="E16" s="28">
        <v>161</v>
      </c>
      <c r="F16" s="28">
        <v>1114</v>
      </c>
      <c r="G16" s="28">
        <v>344</v>
      </c>
      <c r="H16" s="28">
        <v>1458</v>
      </c>
      <c r="I16" s="28">
        <v>1062</v>
      </c>
      <c r="J16" s="28">
        <v>396</v>
      </c>
      <c r="L16" s="18"/>
      <c r="M16" s="18"/>
      <c r="N16" s="18"/>
      <c r="O16" s="18"/>
      <c r="P16" s="18"/>
      <c r="Q16" s="18"/>
      <c r="S16" s="18"/>
      <c r="T16" s="18"/>
    </row>
    <row r="17" spans="1:20" x14ac:dyDescent="0.25">
      <c r="A17">
        <v>2016</v>
      </c>
      <c r="B17" s="5" t="s">
        <v>26</v>
      </c>
      <c r="C17" s="28">
        <v>165</v>
      </c>
      <c r="D17" s="28">
        <f t="shared" ref="D17:D23" si="0">F17+E17</f>
        <v>124</v>
      </c>
      <c r="E17" s="28">
        <v>28</v>
      </c>
      <c r="F17" s="28">
        <v>96</v>
      </c>
      <c r="G17" s="28">
        <v>41</v>
      </c>
      <c r="H17" s="28">
        <v>137</v>
      </c>
      <c r="I17" s="28">
        <v>109</v>
      </c>
      <c r="J17" s="28">
        <v>28</v>
      </c>
      <c r="L17" s="18"/>
      <c r="M17" s="18"/>
      <c r="N17" s="18"/>
      <c r="O17" s="18"/>
      <c r="P17" s="18"/>
      <c r="Q17" s="18"/>
      <c r="S17" s="18"/>
      <c r="T17" s="18"/>
    </row>
    <row r="18" spans="1:20" x14ac:dyDescent="0.25">
      <c r="A18">
        <v>2017</v>
      </c>
      <c r="B18" s="5" t="s">
        <v>26</v>
      </c>
      <c r="C18" s="28">
        <v>237</v>
      </c>
      <c r="D18" s="28">
        <f t="shared" si="0"/>
        <v>176</v>
      </c>
      <c r="E18" s="28">
        <v>45</v>
      </c>
      <c r="F18" s="28">
        <v>131</v>
      </c>
      <c r="G18" s="28">
        <v>61</v>
      </c>
      <c r="H18" s="28">
        <v>192</v>
      </c>
      <c r="I18" s="28">
        <v>150</v>
      </c>
      <c r="J18" s="28">
        <v>42</v>
      </c>
      <c r="L18" s="18"/>
      <c r="M18" s="18"/>
      <c r="N18" s="18"/>
      <c r="O18" s="18"/>
      <c r="P18" s="18"/>
      <c r="Q18" s="18"/>
      <c r="S18" s="18"/>
      <c r="T18" s="18"/>
    </row>
    <row r="19" spans="1:20" x14ac:dyDescent="0.25">
      <c r="A19">
        <v>2018</v>
      </c>
      <c r="B19" s="5" t="s">
        <v>26</v>
      </c>
      <c r="C19" s="28">
        <v>147</v>
      </c>
      <c r="D19" s="28">
        <f t="shared" si="0"/>
        <v>102</v>
      </c>
      <c r="E19" s="28">
        <v>21</v>
      </c>
      <c r="F19" s="28">
        <v>81</v>
      </c>
      <c r="G19" s="28">
        <v>45</v>
      </c>
      <c r="H19" s="28">
        <v>126</v>
      </c>
      <c r="I19" s="28">
        <v>95</v>
      </c>
      <c r="J19" s="28">
        <v>31</v>
      </c>
      <c r="L19" s="18"/>
      <c r="M19" s="18"/>
      <c r="N19" s="18"/>
      <c r="O19" s="18"/>
      <c r="P19" s="18"/>
      <c r="Q19" s="18"/>
      <c r="S19" s="18"/>
      <c r="T19" s="18"/>
    </row>
    <row r="20" spans="1:20" x14ac:dyDescent="0.25">
      <c r="A20">
        <v>2019</v>
      </c>
      <c r="B20" s="5" t="s">
        <v>26</v>
      </c>
      <c r="C20" s="28">
        <v>212</v>
      </c>
      <c r="D20" s="28">
        <f t="shared" si="0"/>
        <v>152</v>
      </c>
      <c r="E20" s="28">
        <v>41</v>
      </c>
      <c r="F20" s="28">
        <v>111</v>
      </c>
      <c r="G20" s="28">
        <v>60</v>
      </c>
      <c r="H20" s="28">
        <v>171</v>
      </c>
      <c r="I20" s="28">
        <v>119</v>
      </c>
      <c r="J20" s="28">
        <v>52</v>
      </c>
      <c r="L20" s="18"/>
      <c r="M20" s="18"/>
      <c r="N20" s="18"/>
      <c r="O20" s="18"/>
      <c r="P20" s="18"/>
      <c r="Q20" s="18"/>
      <c r="S20" s="18"/>
      <c r="T20" s="18"/>
    </row>
    <row r="21" spans="1:20" x14ac:dyDescent="0.25">
      <c r="A21">
        <v>2020</v>
      </c>
      <c r="B21" s="5" t="s">
        <v>26</v>
      </c>
      <c r="C21" s="28">
        <v>302</v>
      </c>
      <c r="D21" s="28">
        <f t="shared" si="0"/>
        <v>205</v>
      </c>
      <c r="E21" s="28">
        <v>55</v>
      </c>
      <c r="F21" s="28">
        <v>150</v>
      </c>
      <c r="G21" s="28">
        <v>97</v>
      </c>
      <c r="H21" s="28">
        <v>247</v>
      </c>
      <c r="I21" s="28">
        <v>183</v>
      </c>
      <c r="J21" s="28">
        <v>64</v>
      </c>
      <c r="L21" s="18"/>
      <c r="M21" s="18"/>
      <c r="N21" s="18"/>
      <c r="O21" s="18"/>
      <c r="P21" s="18"/>
      <c r="Q21" s="18"/>
      <c r="S21" s="18"/>
      <c r="T21" s="18"/>
    </row>
    <row r="22" spans="1:20" x14ac:dyDescent="0.25">
      <c r="A22">
        <v>2021</v>
      </c>
      <c r="B22" s="5" t="s">
        <v>26</v>
      </c>
      <c r="C22" s="28">
        <v>313</v>
      </c>
      <c r="D22" s="28">
        <f t="shared" si="0"/>
        <v>220</v>
      </c>
      <c r="E22" s="28">
        <v>48</v>
      </c>
      <c r="F22" s="28">
        <v>172</v>
      </c>
      <c r="G22" s="28">
        <v>93</v>
      </c>
      <c r="H22" s="28">
        <v>265</v>
      </c>
      <c r="I22" s="28">
        <v>191</v>
      </c>
      <c r="J22" s="28">
        <v>74</v>
      </c>
      <c r="L22" s="18"/>
      <c r="M22" s="18"/>
      <c r="N22" s="18"/>
      <c r="O22" s="18"/>
      <c r="P22" s="18"/>
      <c r="Q22" s="18"/>
      <c r="S22" s="18"/>
      <c r="T22" s="18"/>
    </row>
    <row r="23" spans="1:20" ht="15" customHeight="1" x14ac:dyDescent="0.25">
      <c r="A23">
        <v>2022</v>
      </c>
      <c r="B23" s="5" t="s">
        <v>26</v>
      </c>
      <c r="C23" s="28">
        <v>229</v>
      </c>
      <c r="D23" s="28">
        <f t="shared" si="0"/>
        <v>164</v>
      </c>
      <c r="E23" s="28">
        <v>43</v>
      </c>
      <c r="F23" s="28">
        <v>121</v>
      </c>
      <c r="G23" s="28">
        <v>65</v>
      </c>
      <c r="H23" s="28">
        <v>186</v>
      </c>
      <c r="I23" s="28">
        <v>140</v>
      </c>
      <c r="J23" s="28">
        <v>46</v>
      </c>
      <c r="L23" s="18"/>
      <c r="M23" s="18"/>
      <c r="N23" s="18"/>
      <c r="O23" s="18"/>
      <c r="P23" s="18"/>
      <c r="Q23" s="18"/>
      <c r="S23" s="18"/>
      <c r="T23" s="18"/>
    </row>
    <row r="24" spans="1:20" x14ac:dyDescent="0.25">
      <c r="A24">
        <v>2016</v>
      </c>
      <c r="B24" s="5" t="s">
        <v>45</v>
      </c>
      <c r="C24" s="28">
        <v>653</v>
      </c>
      <c r="D24" s="28">
        <v>542</v>
      </c>
      <c r="E24" s="28">
        <v>0</v>
      </c>
      <c r="F24" s="28">
        <v>542</v>
      </c>
      <c r="G24" s="28">
        <v>111</v>
      </c>
      <c r="H24" s="28">
        <v>653</v>
      </c>
      <c r="I24" s="28">
        <v>401</v>
      </c>
      <c r="J24" s="28">
        <v>252</v>
      </c>
      <c r="L24" s="18"/>
      <c r="M24" s="18"/>
      <c r="N24" s="18"/>
      <c r="O24" s="18"/>
      <c r="P24" s="18"/>
      <c r="Q24" s="18"/>
      <c r="S24" s="18"/>
      <c r="T24" s="18"/>
    </row>
    <row r="25" spans="1:20" x14ac:dyDescent="0.25">
      <c r="A25">
        <v>2017</v>
      </c>
      <c r="B25" s="5" t="s">
        <v>45</v>
      </c>
      <c r="C25" s="28">
        <v>608</v>
      </c>
      <c r="D25" s="28">
        <v>493</v>
      </c>
      <c r="E25" s="28">
        <v>0</v>
      </c>
      <c r="F25" s="28">
        <v>493</v>
      </c>
      <c r="G25" s="28">
        <v>115</v>
      </c>
      <c r="H25" s="28">
        <v>609</v>
      </c>
      <c r="I25" s="28">
        <v>362</v>
      </c>
      <c r="J25" s="28">
        <v>246</v>
      </c>
      <c r="L25" s="18"/>
      <c r="M25" s="18"/>
      <c r="N25" s="18"/>
      <c r="O25" s="18"/>
      <c r="P25" s="18"/>
      <c r="Q25" s="18"/>
      <c r="S25" s="18"/>
      <c r="T25" s="18"/>
    </row>
    <row r="26" spans="1:20" x14ac:dyDescent="0.25">
      <c r="A26">
        <v>2018</v>
      </c>
      <c r="B26" s="5" t="s">
        <v>45</v>
      </c>
      <c r="C26" s="28">
        <v>634</v>
      </c>
      <c r="D26" s="28">
        <v>533</v>
      </c>
      <c r="E26" s="28">
        <v>0</v>
      </c>
      <c r="F26" s="28">
        <v>533</v>
      </c>
      <c r="G26" s="28">
        <v>101</v>
      </c>
      <c r="H26" s="28">
        <v>634</v>
      </c>
      <c r="I26" s="28">
        <v>381</v>
      </c>
      <c r="J26" s="28">
        <v>253</v>
      </c>
      <c r="L26" s="18"/>
      <c r="M26" s="18"/>
      <c r="N26" s="18"/>
      <c r="O26" s="18"/>
      <c r="P26" s="18"/>
      <c r="Q26" s="18"/>
      <c r="S26" s="18"/>
      <c r="T26" s="18"/>
    </row>
    <row r="27" spans="1:20" x14ac:dyDescent="0.25">
      <c r="A27">
        <v>2019</v>
      </c>
      <c r="B27" s="5" t="s">
        <v>45</v>
      </c>
      <c r="C27" s="28">
        <v>674</v>
      </c>
      <c r="D27" s="28">
        <v>557</v>
      </c>
      <c r="E27" s="28">
        <v>0</v>
      </c>
      <c r="F27" s="28">
        <v>557</v>
      </c>
      <c r="G27" s="28">
        <v>117</v>
      </c>
      <c r="H27" s="28">
        <v>674</v>
      </c>
      <c r="I27" s="28">
        <v>408</v>
      </c>
      <c r="J27" s="28">
        <v>266</v>
      </c>
      <c r="L27" s="18"/>
      <c r="M27" s="18"/>
      <c r="N27" s="18"/>
      <c r="O27" s="18"/>
      <c r="P27" s="18"/>
      <c r="Q27" s="18"/>
      <c r="S27" s="18"/>
      <c r="T27" s="18"/>
    </row>
    <row r="28" spans="1:20" x14ac:dyDescent="0.25">
      <c r="A28">
        <v>2020</v>
      </c>
      <c r="B28" s="5" t="s">
        <v>45</v>
      </c>
      <c r="C28" s="28">
        <v>940</v>
      </c>
      <c r="D28" s="28">
        <v>766</v>
      </c>
      <c r="E28" s="28">
        <v>0</v>
      </c>
      <c r="F28" s="28">
        <v>766</v>
      </c>
      <c r="G28" s="28">
        <v>174</v>
      </c>
      <c r="H28" s="28">
        <v>941</v>
      </c>
      <c r="I28" s="28">
        <v>583</v>
      </c>
      <c r="J28" s="28">
        <v>357</v>
      </c>
      <c r="L28" s="18"/>
      <c r="M28" s="18"/>
      <c r="N28" s="18"/>
      <c r="O28" s="18"/>
      <c r="P28" s="18"/>
      <c r="Q28" s="18"/>
      <c r="S28" s="18"/>
      <c r="T28" s="18"/>
    </row>
    <row r="29" spans="1:20" x14ac:dyDescent="0.25">
      <c r="A29">
        <v>2021</v>
      </c>
      <c r="B29" s="5" t="s">
        <v>45</v>
      </c>
      <c r="C29" s="28">
        <v>1304</v>
      </c>
      <c r="D29" s="28">
        <v>1052</v>
      </c>
      <c r="E29" s="28">
        <v>0</v>
      </c>
      <c r="F29" s="28">
        <v>1052</v>
      </c>
      <c r="G29" s="28">
        <v>252</v>
      </c>
      <c r="H29" s="28">
        <v>1305</v>
      </c>
      <c r="I29" s="28">
        <v>859</v>
      </c>
      <c r="J29" s="28">
        <v>445</v>
      </c>
      <c r="L29" s="18"/>
      <c r="M29" s="18"/>
      <c r="N29" s="18"/>
      <c r="O29" s="18"/>
      <c r="P29" s="18"/>
      <c r="Q29" s="18"/>
      <c r="S29" s="18"/>
      <c r="T29" s="18"/>
    </row>
    <row r="30" spans="1:20" x14ac:dyDescent="0.25">
      <c r="A30">
        <v>2022</v>
      </c>
      <c r="B30" s="5" t="s">
        <v>45</v>
      </c>
      <c r="C30" s="28">
        <v>1114</v>
      </c>
      <c r="D30" s="28">
        <v>884</v>
      </c>
      <c r="E30" s="28">
        <v>0</v>
      </c>
      <c r="F30" s="28">
        <v>884</v>
      </c>
      <c r="G30" s="28">
        <v>230</v>
      </c>
      <c r="H30" s="28">
        <v>1114</v>
      </c>
      <c r="I30" s="28">
        <v>798</v>
      </c>
      <c r="J30" s="28">
        <v>316</v>
      </c>
      <c r="L30" s="18"/>
      <c r="M30" s="18"/>
      <c r="N30" s="18"/>
      <c r="O30" s="18"/>
      <c r="P30" s="18"/>
      <c r="Q30" s="18"/>
      <c r="S30" s="18"/>
      <c r="T30" s="18"/>
    </row>
    <row r="31" spans="1:20" x14ac:dyDescent="0.25">
      <c r="A31">
        <v>2016</v>
      </c>
      <c r="B31" s="5" t="s">
        <v>27</v>
      </c>
      <c r="C31" s="28">
        <v>259</v>
      </c>
      <c r="D31" s="28">
        <f t="shared" ref="D31:D37" si="1">F31+E31</f>
        <v>216</v>
      </c>
      <c r="E31" s="28">
        <v>106</v>
      </c>
      <c r="F31" s="28">
        <v>110</v>
      </c>
      <c r="G31" s="28">
        <v>43</v>
      </c>
      <c r="H31" s="28">
        <v>153</v>
      </c>
      <c r="I31" s="28">
        <v>113</v>
      </c>
      <c r="J31" s="28">
        <v>40</v>
      </c>
      <c r="L31" s="18"/>
      <c r="M31" s="18"/>
      <c r="N31" s="18"/>
      <c r="O31" s="18"/>
      <c r="P31" s="18"/>
      <c r="Q31" s="18"/>
      <c r="S31" s="18"/>
      <c r="T31" s="18"/>
    </row>
    <row r="32" spans="1:20" x14ac:dyDescent="0.25">
      <c r="A32">
        <v>2017</v>
      </c>
      <c r="B32" s="5" t="s">
        <v>27</v>
      </c>
      <c r="C32" s="28">
        <v>287</v>
      </c>
      <c r="D32" s="28">
        <f t="shared" si="1"/>
        <v>247</v>
      </c>
      <c r="E32" s="28">
        <v>124</v>
      </c>
      <c r="F32" s="28">
        <v>123</v>
      </c>
      <c r="G32" s="28">
        <v>40</v>
      </c>
      <c r="H32" s="28">
        <v>163</v>
      </c>
      <c r="I32" s="28">
        <v>132</v>
      </c>
      <c r="J32" s="28">
        <v>31</v>
      </c>
      <c r="L32" s="18"/>
      <c r="M32" s="18"/>
      <c r="N32" s="18"/>
      <c r="O32" s="18"/>
      <c r="P32" s="18"/>
      <c r="Q32" s="18"/>
      <c r="S32" s="18"/>
      <c r="T32" s="18"/>
    </row>
    <row r="33" spans="1:20" x14ac:dyDescent="0.25">
      <c r="A33">
        <v>2018</v>
      </c>
      <c r="B33" s="5" t="s">
        <v>27</v>
      </c>
      <c r="C33" s="28">
        <v>240</v>
      </c>
      <c r="D33" s="28">
        <f t="shared" si="1"/>
        <v>210</v>
      </c>
      <c r="E33" s="28">
        <v>119</v>
      </c>
      <c r="F33" s="28">
        <v>91</v>
      </c>
      <c r="G33" s="28">
        <v>30</v>
      </c>
      <c r="H33" s="28">
        <v>121</v>
      </c>
      <c r="I33" s="28">
        <v>93</v>
      </c>
      <c r="J33" s="28">
        <v>28</v>
      </c>
      <c r="L33" s="18"/>
      <c r="M33" s="18"/>
      <c r="N33" s="18"/>
      <c r="O33" s="18"/>
      <c r="P33" s="18"/>
      <c r="Q33" s="18"/>
      <c r="S33" s="18"/>
      <c r="T33" s="18"/>
    </row>
    <row r="34" spans="1:20" x14ac:dyDescent="0.25">
      <c r="A34">
        <v>2019</v>
      </c>
      <c r="B34" s="5" t="s">
        <v>27</v>
      </c>
      <c r="C34" s="28">
        <v>241</v>
      </c>
      <c r="D34" s="28">
        <f t="shared" si="1"/>
        <v>217</v>
      </c>
      <c r="E34" s="28">
        <v>107</v>
      </c>
      <c r="F34" s="28">
        <v>110</v>
      </c>
      <c r="G34" s="28">
        <v>24</v>
      </c>
      <c r="H34" s="28">
        <v>134</v>
      </c>
      <c r="I34" s="28">
        <v>113</v>
      </c>
      <c r="J34" s="28">
        <v>21</v>
      </c>
      <c r="L34" s="18"/>
      <c r="M34" s="18"/>
      <c r="N34" s="18"/>
      <c r="O34" s="18"/>
      <c r="P34" s="18"/>
      <c r="Q34" s="18"/>
      <c r="S34" s="18"/>
      <c r="T34" s="18"/>
    </row>
    <row r="35" spans="1:20" x14ac:dyDescent="0.25">
      <c r="A35">
        <v>2020</v>
      </c>
      <c r="B35" s="5" t="s">
        <v>27</v>
      </c>
      <c r="C35" s="28">
        <v>543</v>
      </c>
      <c r="D35" s="28">
        <f t="shared" si="1"/>
        <v>471</v>
      </c>
      <c r="E35" s="28">
        <v>205</v>
      </c>
      <c r="F35" s="28">
        <v>266</v>
      </c>
      <c r="G35" s="28">
        <v>72</v>
      </c>
      <c r="H35" s="28">
        <v>338</v>
      </c>
      <c r="I35" s="28">
        <v>255</v>
      </c>
      <c r="J35" s="28">
        <v>83</v>
      </c>
      <c r="L35" s="18"/>
      <c r="M35" s="18"/>
      <c r="N35" s="18"/>
      <c r="O35" s="18"/>
      <c r="P35" s="18"/>
      <c r="Q35" s="18"/>
      <c r="S35" s="18"/>
      <c r="T35" s="18"/>
    </row>
    <row r="36" spans="1:20" x14ac:dyDescent="0.25">
      <c r="A36">
        <v>2021</v>
      </c>
      <c r="B36" s="5" t="s">
        <v>27</v>
      </c>
      <c r="C36" s="28">
        <v>258</v>
      </c>
      <c r="D36" s="28">
        <f t="shared" si="1"/>
        <v>220</v>
      </c>
      <c r="E36" s="28">
        <v>103</v>
      </c>
      <c r="F36" s="28">
        <v>117</v>
      </c>
      <c r="G36" s="28">
        <v>38</v>
      </c>
      <c r="H36" s="28">
        <v>154</v>
      </c>
      <c r="I36" s="28">
        <v>117</v>
      </c>
      <c r="J36" s="28">
        <v>38</v>
      </c>
      <c r="L36" s="18"/>
      <c r="M36" s="18"/>
      <c r="N36" s="18"/>
      <c r="O36" s="18"/>
      <c r="P36" s="18"/>
      <c r="Q36" s="18"/>
      <c r="S36" s="18"/>
      <c r="T36" s="18"/>
    </row>
    <row r="37" spans="1:20" x14ac:dyDescent="0.25">
      <c r="A37">
        <v>2022</v>
      </c>
      <c r="B37" s="5" t="s">
        <v>27</v>
      </c>
      <c r="C37" s="28">
        <v>276</v>
      </c>
      <c r="D37" s="28">
        <f t="shared" si="1"/>
        <v>227</v>
      </c>
      <c r="E37" s="28">
        <v>118</v>
      </c>
      <c r="F37" s="28">
        <v>109</v>
      </c>
      <c r="G37" s="28">
        <v>49</v>
      </c>
      <c r="H37" s="28">
        <v>158</v>
      </c>
      <c r="I37" s="28">
        <v>124</v>
      </c>
      <c r="J37" s="28">
        <v>34</v>
      </c>
      <c r="L37" s="18"/>
      <c r="M37" s="18"/>
      <c r="N37" s="18"/>
      <c r="O37" s="18"/>
      <c r="P37" s="18"/>
      <c r="Q37" s="18"/>
      <c r="S37" s="18"/>
      <c r="T37" s="18"/>
    </row>
  </sheetData>
  <autoFilter ref="A9:F9" xr:uid="{00000000-0001-0000-0100-000000000000}">
    <sortState ref="A10:F37">
      <sortCondition ref="B9"/>
    </sortState>
  </autoFilter>
  <mergeCells count="6">
    <mergeCell ref="S7:T7"/>
    <mergeCell ref="A5:C5"/>
    <mergeCell ref="A6:C6"/>
    <mergeCell ref="D1:J1"/>
    <mergeCell ref="D2:J2"/>
    <mergeCell ref="P7:Q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345"/>
  <sheetViews>
    <sheetView zoomScaleNormal="100" workbookViewId="0">
      <selection activeCell="B7" sqref="B7"/>
    </sheetView>
  </sheetViews>
  <sheetFormatPr defaultRowHeight="15" x14ac:dyDescent="0.25"/>
  <cols>
    <col min="1" max="1" width="7.140625" customWidth="1"/>
    <col min="2" max="2" width="38.140625" bestFit="1" customWidth="1"/>
    <col min="3" max="3" width="16.28515625" bestFit="1" customWidth="1"/>
    <col min="4" max="4" width="38" bestFit="1" customWidth="1"/>
    <col min="5" max="10" width="18.5703125" customWidth="1"/>
    <col min="12" max="12" width="13.85546875" bestFit="1" customWidth="1"/>
    <col min="13" max="13" width="12.140625" bestFit="1" customWidth="1"/>
  </cols>
  <sheetData>
    <row r="2" spans="1:14" x14ac:dyDescent="0.25">
      <c r="I2" s="2"/>
    </row>
    <row r="3" spans="1:14" x14ac:dyDescent="0.25">
      <c r="A3" s="1"/>
    </row>
    <row r="4" spans="1:14" x14ac:dyDescent="0.25">
      <c r="B4" s="3"/>
      <c r="C4" s="3"/>
      <c r="D4" s="3"/>
      <c r="E4" s="3"/>
      <c r="F4" s="3"/>
      <c r="G4" s="3"/>
      <c r="H4" s="6"/>
      <c r="I4" s="6"/>
    </row>
    <row r="5" spans="1:14" ht="15.75" x14ac:dyDescent="0.25">
      <c r="A5" s="36" t="s">
        <v>78</v>
      </c>
      <c r="B5" s="36"/>
      <c r="C5" s="36"/>
      <c r="D5" s="36"/>
      <c r="E5" s="36"/>
      <c r="F5" s="36"/>
      <c r="G5" s="36"/>
    </row>
    <row r="6" spans="1:14" ht="15.75" x14ac:dyDescent="0.25">
      <c r="A6" s="37" t="s">
        <v>42</v>
      </c>
      <c r="B6" s="37"/>
      <c r="C6" s="37"/>
      <c r="D6" s="37"/>
      <c r="E6" s="37"/>
      <c r="F6" s="37"/>
      <c r="G6" s="37"/>
    </row>
    <row r="8" spans="1:14" ht="30.75" customHeight="1" x14ac:dyDescent="0.25">
      <c r="A8" s="8" t="s">
        <v>17</v>
      </c>
      <c r="B8" s="9" t="s">
        <v>18</v>
      </c>
      <c r="C8" s="16" t="s">
        <v>33</v>
      </c>
      <c r="D8" s="16" t="s">
        <v>34</v>
      </c>
      <c r="E8" s="10" t="s">
        <v>19</v>
      </c>
      <c r="F8" s="11" t="s">
        <v>28</v>
      </c>
      <c r="G8" s="11" t="s">
        <v>29</v>
      </c>
      <c r="H8" s="11" t="s">
        <v>30</v>
      </c>
      <c r="I8" s="11" t="s">
        <v>31</v>
      </c>
      <c r="J8" s="11" t="s">
        <v>32</v>
      </c>
    </row>
    <row r="9" spans="1:14" ht="24" x14ac:dyDescent="0.25">
      <c r="A9" s="12" t="s">
        <v>22</v>
      </c>
      <c r="B9" s="13" t="s">
        <v>23</v>
      </c>
      <c r="C9" s="17" t="s">
        <v>35</v>
      </c>
      <c r="D9" s="17" t="s">
        <v>36</v>
      </c>
      <c r="E9" s="14" t="s">
        <v>24</v>
      </c>
      <c r="F9" s="15" t="s">
        <v>37</v>
      </c>
      <c r="G9" s="15" t="s">
        <v>38</v>
      </c>
      <c r="H9" s="15" t="s">
        <v>39</v>
      </c>
      <c r="I9" s="15" t="s">
        <v>40</v>
      </c>
      <c r="J9" s="15" t="s">
        <v>41</v>
      </c>
    </row>
    <row r="10" spans="1:14" x14ac:dyDescent="0.25">
      <c r="A10">
        <v>2016</v>
      </c>
      <c r="B10" t="s">
        <v>48</v>
      </c>
      <c r="C10" t="s">
        <v>48</v>
      </c>
      <c r="D10" t="s">
        <v>77</v>
      </c>
      <c r="E10" s="28">
        <v>943</v>
      </c>
      <c r="F10" s="28">
        <v>441</v>
      </c>
      <c r="G10" s="18">
        <v>0.46765641569459171</v>
      </c>
      <c r="H10" s="27">
        <v>1115618000</v>
      </c>
      <c r="I10" s="27">
        <v>617710000</v>
      </c>
      <c r="J10" s="18">
        <v>0.55369311000718879</v>
      </c>
      <c r="L10" s="29">
        <v>1230597000</v>
      </c>
      <c r="M10" s="29">
        <v>677694000</v>
      </c>
      <c r="N10" s="18">
        <v>0.55070343906250385</v>
      </c>
    </row>
    <row r="11" spans="1:14" x14ac:dyDescent="0.25">
      <c r="A11">
        <v>2017</v>
      </c>
      <c r="B11" t="s">
        <v>48</v>
      </c>
      <c r="C11" t="s">
        <v>48</v>
      </c>
      <c r="D11" t="s">
        <v>77</v>
      </c>
      <c r="E11" s="28">
        <v>964</v>
      </c>
      <c r="F11" s="28">
        <v>351</v>
      </c>
      <c r="G11" s="18">
        <v>0.36410788381742737</v>
      </c>
      <c r="H11" s="27">
        <v>1070495000</v>
      </c>
      <c r="I11" s="27">
        <v>539185000</v>
      </c>
      <c r="J11" s="18">
        <v>0.50367820494257332</v>
      </c>
      <c r="L11" s="29">
        <v>1172251000</v>
      </c>
      <c r="M11" s="29">
        <v>610160000</v>
      </c>
      <c r="N11" s="18">
        <v>0.52050286158851644</v>
      </c>
    </row>
    <row r="12" spans="1:14" x14ac:dyDescent="0.25">
      <c r="A12">
        <v>2018</v>
      </c>
      <c r="B12" t="s">
        <v>48</v>
      </c>
      <c r="C12" t="s">
        <v>48</v>
      </c>
      <c r="D12" t="s">
        <v>77</v>
      </c>
      <c r="E12" s="28">
        <v>881</v>
      </c>
      <c r="F12" s="28">
        <v>322</v>
      </c>
      <c r="G12" s="18">
        <v>0.36549375709421111</v>
      </c>
      <c r="H12" s="27">
        <v>945161000</v>
      </c>
      <c r="I12" s="27">
        <v>520500000</v>
      </c>
      <c r="J12" s="18">
        <v>0.55069982786001537</v>
      </c>
      <c r="L12" s="29">
        <v>1046996000</v>
      </c>
      <c r="M12" s="29">
        <v>583189000</v>
      </c>
      <c r="N12" s="18">
        <v>0.55701167912771399</v>
      </c>
    </row>
    <row r="13" spans="1:14" x14ac:dyDescent="0.25">
      <c r="A13">
        <v>2019</v>
      </c>
      <c r="B13" t="s">
        <v>48</v>
      </c>
      <c r="C13" t="s">
        <v>48</v>
      </c>
      <c r="D13" t="s">
        <v>77</v>
      </c>
      <c r="E13" s="28">
        <v>979</v>
      </c>
      <c r="F13" s="28">
        <v>367</v>
      </c>
      <c r="G13" s="18">
        <v>0.37487231869254339</v>
      </c>
      <c r="H13" s="27">
        <v>2919665000</v>
      </c>
      <c r="I13" s="27">
        <v>566492000</v>
      </c>
      <c r="J13" s="18">
        <v>0.19402636946361998</v>
      </c>
      <c r="L13" s="29">
        <v>3185978000</v>
      </c>
      <c r="M13" s="29">
        <v>609585000</v>
      </c>
      <c r="N13" s="18">
        <v>0.19133371291327184</v>
      </c>
    </row>
    <row r="14" spans="1:14" x14ac:dyDescent="0.25">
      <c r="A14">
        <v>2020</v>
      </c>
      <c r="B14" t="s">
        <v>48</v>
      </c>
      <c r="C14" t="s">
        <v>48</v>
      </c>
      <c r="D14" t="s">
        <v>77</v>
      </c>
      <c r="E14" s="28">
        <v>1526</v>
      </c>
      <c r="F14" s="28">
        <v>426</v>
      </c>
      <c r="G14" s="18">
        <v>0.27916120576671033</v>
      </c>
      <c r="H14" s="27">
        <v>4461037000</v>
      </c>
      <c r="I14" s="27">
        <v>631525000</v>
      </c>
      <c r="J14" s="18">
        <v>0.14156461827149158</v>
      </c>
      <c r="L14" s="29">
        <v>4964220000</v>
      </c>
      <c r="M14" s="29">
        <v>694777000</v>
      </c>
      <c r="N14" s="18">
        <v>0.13995693180398935</v>
      </c>
    </row>
    <row r="15" spans="1:14" x14ac:dyDescent="0.25">
      <c r="A15">
        <v>2021</v>
      </c>
      <c r="B15" t="s">
        <v>48</v>
      </c>
      <c r="C15" t="s">
        <v>48</v>
      </c>
      <c r="D15" t="s">
        <v>77</v>
      </c>
      <c r="E15" s="28">
        <v>1724</v>
      </c>
      <c r="F15" s="28">
        <v>432</v>
      </c>
      <c r="G15" s="18">
        <v>0.25058004640371229</v>
      </c>
      <c r="H15" s="27">
        <v>5328038000</v>
      </c>
      <c r="I15" s="27">
        <v>819242000</v>
      </c>
      <c r="J15" s="18">
        <v>0.15376053999614867</v>
      </c>
      <c r="L15" s="29">
        <v>5913917000</v>
      </c>
      <c r="M15" s="29">
        <v>905047000</v>
      </c>
      <c r="N15" s="18">
        <v>0.15303681130458882</v>
      </c>
    </row>
    <row r="16" spans="1:14" x14ac:dyDescent="0.25">
      <c r="A16">
        <v>2022</v>
      </c>
      <c r="B16" t="s">
        <v>48</v>
      </c>
      <c r="C16" t="s">
        <v>48</v>
      </c>
      <c r="D16" t="s">
        <v>77</v>
      </c>
      <c r="E16" s="28">
        <v>1458</v>
      </c>
      <c r="F16" s="28">
        <v>469</v>
      </c>
      <c r="G16" s="18">
        <v>0.3216735253772291</v>
      </c>
      <c r="H16" s="27">
        <v>5118724000</v>
      </c>
      <c r="I16" s="27">
        <v>863776000</v>
      </c>
      <c r="J16" s="18">
        <v>0.16874830524169696</v>
      </c>
      <c r="L16" s="18"/>
      <c r="M16" s="18"/>
    </row>
    <row r="17" spans="1:13" x14ac:dyDescent="0.25">
      <c r="A17">
        <v>2016</v>
      </c>
      <c r="B17" s="5" t="s">
        <v>26</v>
      </c>
      <c r="C17" t="s">
        <v>48</v>
      </c>
      <c r="D17" t="s">
        <v>77</v>
      </c>
      <c r="E17" s="28">
        <v>137</v>
      </c>
      <c r="F17" s="28">
        <v>68</v>
      </c>
      <c r="G17" s="18">
        <v>0.49635036496350365</v>
      </c>
      <c r="H17" s="27">
        <v>125917000</v>
      </c>
      <c r="I17" s="27">
        <v>27000000</v>
      </c>
      <c r="J17" s="18">
        <v>0.21442696379361006</v>
      </c>
    </row>
    <row r="18" spans="1:13" x14ac:dyDescent="0.25">
      <c r="A18">
        <v>2017</v>
      </c>
      <c r="B18" s="5" t="s">
        <v>26</v>
      </c>
      <c r="C18" t="s">
        <v>48</v>
      </c>
      <c r="D18" t="s">
        <v>77</v>
      </c>
      <c r="E18" s="28">
        <v>192</v>
      </c>
      <c r="F18" s="28">
        <v>76</v>
      </c>
      <c r="G18" s="18">
        <v>0.39583333333333331</v>
      </c>
      <c r="H18" s="27">
        <v>172210000</v>
      </c>
      <c r="I18" s="27">
        <v>25575000</v>
      </c>
      <c r="J18" s="18">
        <v>0.14851053945763892</v>
      </c>
      <c r="L18" s="18"/>
      <c r="M18" s="18"/>
    </row>
    <row r="19" spans="1:13" x14ac:dyDescent="0.25">
      <c r="A19">
        <v>2018</v>
      </c>
      <c r="B19" s="5" t="s">
        <v>26</v>
      </c>
      <c r="C19" t="s">
        <v>48</v>
      </c>
      <c r="D19" t="s">
        <v>77</v>
      </c>
      <c r="E19" s="28">
        <v>126</v>
      </c>
      <c r="F19" s="28">
        <v>83</v>
      </c>
      <c r="G19" s="18">
        <v>0.65873015873015872</v>
      </c>
      <c r="H19" s="27">
        <v>96120000</v>
      </c>
      <c r="I19" s="27">
        <v>29730000</v>
      </c>
      <c r="J19" s="18">
        <v>0.30930087390761546</v>
      </c>
      <c r="L19" s="18"/>
      <c r="M19" s="18"/>
    </row>
    <row r="20" spans="1:13" x14ac:dyDescent="0.25">
      <c r="A20">
        <v>2019</v>
      </c>
      <c r="B20" s="5" t="s">
        <v>26</v>
      </c>
      <c r="C20" t="s">
        <v>48</v>
      </c>
      <c r="D20" t="s">
        <v>77</v>
      </c>
      <c r="E20" s="28">
        <v>171</v>
      </c>
      <c r="F20" s="28">
        <v>100</v>
      </c>
      <c r="G20" s="18">
        <v>0.58479532163742687</v>
      </c>
      <c r="H20" s="27">
        <v>140983000</v>
      </c>
      <c r="I20" s="27">
        <v>28900000</v>
      </c>
      <c r="J20" s="18">
        <v>0.20498925402353474</v>
      </c>
      <c r="L20" s="18"/>
      <c r="M20" s="18"/>
    </row>
    <row r="21" spans="1:13" x14ac:dyDescent="0.25">
      <c r="A21">
        <v>2020</v>
      </c>
      <c r="B21" s="5" t="s">
        <v>26</v>
      </c>
      <c r="C21" t="s">
        <v>48</v>
      </c>
      <c r="D21" t="s">
        <v>77</v>
      </c>
      <c r="E21" s="28">
        <v>247</v>
      </c>
      <c r="F21" s="28">
        <v>96</v>
      </c>
      <c r="G21" s="18">
        <v>0.38866396761133604</v>
      </c>
      <c r="H21" s="27">
        <v>159896000</v>
      </c>
      <c r="I21" s="27">
        <v>24450000</v>
      </c>
      <c r="J21" s="18">
        <v>0.15291189273027467</v>
      </c>
    </row>
    <row r="22" spans="1:13" x14ac:dyDescent="0.25">
      <c r="A22">
        <v>2021</v>
      </c>
      <c r="B22" s="5" t="s">
        <v>26</v>
      </c>
      <c r="C22" t="s">
        <v>48</v>
      </c>
      <c r="D22" t="s">
        <v>77</v>
      </c>
      <c r="E22" s="28">
        <v>265</v>
      </c>
      <c r="F22" s="28">
        <v>82</v>
      </c>
      <c r="G22" s="18">
        <v>0.30943396226415093</v>
      </c>
      <c r="H22" s="27">
        <v>200947000</v>
      </c>
      <c r="I22" s="27">
        <v>22150000</v>
      </c>
      <c r="J22" s="18">
        <v>0.11022807008813269</v>
      </c>
      <c r="L22" s="18"/>
      <c r="M22" s="18"/>
    </row>
    <row r="23" spans="1:13" x14ac:dyDescent="0.25">
      <c r="A23">
        <v>2022</v>
      </c>
      <c r="B23" s="5" t="s">
        <v>26</v>
      </c>
      <c r="C23" t="s">
        <v>48</v>
      </c>
      <c r="D23" t="s">
        <v>77</v>
      </c>
      <c r="E23" s="28">
        <v>186</v>
      </c>
      <c r="F23" s="28">
        <v>106</v>
      </c>
      <c r="G23" s="18">
        <v>0.56989247311827962</v>
      </c>
      <c r="H23" s="27">
        <v>153502000</v>
      </c>
      <c r="I23" s="27">
        <v>46795000</v>
      </c>
      <c r="J23" s="18">
        <v>0.3048494482156584</v>
      </c>
      <c r="L23" s="18"/>
      <c r="M23" s="18"/>
    </row>
    <row r="24" spans="1:13" ht="15" customHeight="1" x14ac:dyDescent="0.25">
      <c r="A24">
        <v>2016</v>
      </c>
      <c r="B24" s="5" t="s">
        <v>45</v>
      </c>
      <c r="C24" t="s">
        <v>48</v>
      </c>
      <c r="D24" t="s">
        <v>77</v>
      </c>
      <c r="E24" s="28">
        <v>653</v>
      </c>
      <c r="F24" s="28">
        <v>322</v>
      </c>
      <c r="G24" s="18">
        <v>0.49310872894333846</v>
      </c>
      <c r="H24" s="27">
        <v>881663000</v>
      </c>
      <c r="I24" s="27">
        <v>573836000</v>
      </c>
      <c r="J24" s="18">
        <v>0.65085639297554732</v>
      </c>
      <c r="L24" s="18"/>
      <c r="M24" s="18"/>
    </row>
    <row r="25" spans="1:13" ht="15" customHeight="1" x14ac:dyDescent="0.25">
      <c r="A25">
        <v>2017</v>
      </c>
      <c r="B25" s="5" t="s">
        <v>45</v>
      </c>
      <c r="C25" t="s">
        <v>48</v>
      </c>
      <c r="D25" t="s">
        <v>77</v>
      </c>
      <c r="E25" s="28">
        <v>609</v>
      </c>
      <c r="F25" s="28">
        <v>238</v>
      </c>
      <c r="G25" s="18">
        <v>0.39080459770114945</v>
      </c>
      <c r="H25" s="27">
        <v>782084000</v>
      </c>
      <c r="I25" s="27">
        <v>502610000</v>
      </c>
      <c r="J25" s="18">
        <v>0.64265475319786625</v>
      </c>
    </row>
    <row r="26" spans="1:13" x14ac:dyDescent="0.25">
      <c r="A26">
        <v>2018</v>
      </c>
      <c r="B26" s="5" t="s">
        <v>45</v>
      </c>
      <c r="C26" t="s">
        <v>48</v>
      </c>
      <c r="D26" t="s">
        <v>77</v>
      </c>
      <c r="E26" s="28">
        <v>634</v>
      </c>
      <c r="F26" s="28">
        <v>216</v>
      </c>
      <c r="G26" s="18">
        <v>0.34069400630914826</v>
      </c>
      <c r="H26" s="27">
        <v>761220000</v>
      </c>
      <c r="I26" s="27">
        <v>482320000</v>
      </c>
      <c r="J26" s="18">
        <v>0.63361446099682084</v>
      </c>
      <c r="L26" s="18"/>
      <c r="M26" s="18"/>
    </row>
    <row r="27" spans="1:13" x14ac:dyDescent="0.25">
      <c r="A27">
        <v>2019</v>
      </c>
      <c r="B27" s="5" t="s">
        <v>45</v>
      </c>
      <c r="C27" t="s">
        <v>48</v>
      </c>
      <c r="D27" t="s">
        <v>77</v>
      </c>
      <c r="E27" s="28">
        <v>674</v>
      </c>
      <c r="F27" s="28">
        <v>226</v>
      </c>
      <c r="G27" s="18">
        <v>0.33531157270029671</v>
      </c>
      <c r="H27" s="27">
        <v>2664669000</v>
      </c>
      <c r="I27" s="27">
        <v>523592000</v>
      </c>
      <c r="J27" s="18">
        <v>0.19649419871661358</v>
      </c>
      <c r="L27" s="18"/>
      <c r="M27" s="18"/>
    </row>
    <row r="28" spans="1:13" x14ac:dyDescent="0.25">
      <c r="A28">
        <v>2020</v>
      </c>
      <c r="B28" s="5" t="s">
        <v>45</v>
      </c>
      <c r="C28" t="s">
        <v>48</v>
      </c>
      <c r="D28" t="s">
        <v>77</v>
      </c>
      <c r="E28" s="28">
        <v>941</v>
      </c>
      <c r="F28" s="28">
        <v>232</v>
      </c>
      <c r="G28" s="18">
        <v>0.24654622741764082</v>
      </c>
      <c r="H28" s="27">
        <v>4013018000</v>
      </c>
      <c r="I28" s="27">
        <v>575675000</v>
      </c>
      <c r="J28" s="18">
        <v>0.14345188583754173</v>
      </c>
      <c r="L28" s="18"/>
      <c r="M28" s="18"/>
    </row>
    <row r="29" spans="1:13" x14ac:dyDescent="0.25">
      <c r="A29">
        <v>2021</v>
      </c>
      <c r="B29" s="5" t="s">
        <v>45</v>
      </c>
      <c r="C29" t="s">
        <v>48</v>
      </c>
      <c r="D29" t="s">
        <v>77</v>
      </c>
      <c r="E29" s="28">
        <v>1305</v>
      </c>
      <c r="F29" s="28">
        <v>307</v>
      </c>
      <c r="G29" s="18">
        <v>0.23524904214559386</v>
      </c>
      <c r="H29" s="27">
        <v>4990732000</v>
      </c>
      <c r="I29" s="27">
        <v>777792000</v>
      </c>
      <c r="J29" s="18">
        <v>0.15584727851545624</v>
      </c>
    </row>
    <row r="30" spans="1:13" x14ac:dyDescent="0.25">
      <c r="A30">
        <v>2022</v>
      </c>
      <c r="B30" s="5" t="s">
        <v>45</v>
      </c>
      <c r="C30" t="s">
        <v>48</v>
      </c>
      <c r="D30" t="s">
        <v>77</v>
      </c>
      <c r="E30" s="28">
        <v>1114</v>
      </c>
      <c r="F30" s="28">
        <v>293</v>
      </c>
      <c r="G30" s="18">
        <v>0.26301615798922801</v>
      </c>
      <c r="H30" s="27">
        <v>4808561000</v>
      </c>
      <c r="I30" s="27">
        <v>779581000</v>
      </c>
      <c r="J30" s="18">
        <v>0.16212355421923524</v>
      </c>
      <c r="L30" s="18"/>
      <c r="M30" s="18"/>
    </row>
    <row r="31" spans="1:13" x14ac:dyDescent="0.25">
      <c r="A31">
        <v>2016</v>
      </c>
      <c r="B31" s="5" t="s">
        <v>27</v>
      </c>
      <c r="C31" t="s">
        <v>48</v>
      </c>
      <c r="D31" t="s">
        <v>77</v>
      </c>
      <c r="E31" s="28">
        <v>153</v>
      </c>
      <c r="F31" s="28">
        <v>51</v>
      </c>
      <c r="G31" s="18">
        <v>0.33333333333333331</v>
      </c>
      <c r="H31" s="27">
        <v>108038000</v>
      </c>
      <c r="I31" s="27">
        <v>16874000</v>
      </c>
      <c r="J31" s="18">
        <v>0.15618578648253392</v>
      </c>
      <c r="L31" s="18"/>
      <c r="M31" s="18"/>
    </row>
    <row r="32" spans="1:13" x14ac:dyDescent="0.25">
      <c r="A32">
        <v>2017</v>
      </c>
      <c r="B32" s="5" t="s">
        <v>27</v>
      </c>
      <c r="C32" t="s">
        <v>48</v>
      </c>
      <c r="D32" t="s">
        <v>77</v>
      </c>
      <c r="E32" s="28">
        <v>163</v>
      </c>
      <c r="F32" s="28">
        <v>37</v>
      </c>
      <c r="G32" s="18">
        <v>0.22699386503067484</v>
      </c>
      <c r="H32" s="27">
        <v>116201000</v>
      </c>
      <c r="I32" s="27">
        <v>11000000</v>
      </c>
      <c r="J32" s="18">
        <v>9.4663557112245167E-2</v>
      </c>
      <c r="L32" s="18"/>
      <c r="M32" s="18"/>
    </row>
    <row r="33" spans="1:13" x14ac:dyDescent="0.25">
      <c r="A33">
        <v>2018</v>
      </c>
      <c r="B33" s="5" t="s">
        <v>27</v>
      </c>
      <c r="C33" t="s">
        <v>48</v>
      </c>
      <c r="D33" t="s">
        <v>77</v>
      </c>
      <c r="E33" s="28">
        <v>121</v>
      </c>
      <c r="F33" s="28">
        <v>23</v>
      </c>
      <c r="G33" s="18">
        <v>0.19008264462809918</v>
      </c>
      <c r="H33" s="27">
        <v>87821000</v>
      </c>
      <c r="I33" s="27">
        <v>8450000</v>
      </c>
      <c r="J33" s="18">
        <v>9.6218444335637268E-2</v>
      </c>
    </row>
    <row r="34" spans="1:13" x14ac:dyDescent="0.25">
      <c r="A34">
        <v>2019</v>
      </c>
      <c r="B34" s="5" t="s">
        <v>27</v>
      </c>
      <c r="C34" t="s">
        <v>48</v>
      </c>
      <c r="D34" t="s">
        <v>77</v>
      </c>
      <c r="E34" s="28">
        <v>134</v>
      </c>
      <c r="F34" s="28">
        <v>41</v>
      </c>
      <c r="G34" s="18">
        <v>0.30597014925373134</v>
      </c>
      <c r="H34" s="27">
        <v>114013000</v>
      </c>
      <c r="I34" s="27">
        <v>14000000</v>
      </c>
      <c r="J34" s="18">
        <v>0.12279301483164201</v>
      </c>
      <c r="L34" s="18"/>
      <c r="M34" s="18"/>
    </row>
    <row r="35" spans="1:13" x14ac:dyDescent="0.25">
      <c r="A35">
        <v>2020</v>
      </c>
      <c r="B35" s="5" t="s">
        <v>27</v>
      </c>
      <c r="C35" t="s">
        <v>48</v>
      </c>
      <c r="D35" t="s">
        <v>77</v>
      </c>
      <c r="E35" s="28">
        <v>338</v>
      </c>
      <c r="F35" s="28">
        <v>98</v>
      </c>
      <c r="G35" s="18">
        <v>0.28994082840236685</v>
      </c>
      <c r="H35" s="27">
        <v>288123000</v>
      </c>
      <c r="I35" s="27">
        <v>31400000</v>
      </c>
      <c r="J35" s="18">
        <v>0.10898123370921446</v>
      </c>
      <c r="L35" s="18"/>
      <c r="M35" s="18"/>
    </row>
    <row r="36" spans="1:13" x14ac:dyDescent="0.25">
      <c r="A36">
        <v>2021</v>
      </c>
      <c r="B36" s="5" t="s">
        <v>27</v>
      </c>
      <c r="C36" t="s">
        <v>48</v>
      </c>
      <c r="D36" t="s">
        <v>77</v>
      </c>
      <c r="E36" s="28">
        <v>154</v>
      </c>
      <c r="F36" s="28">
        <v>43</v>
      </c>
      <c r="G36" s="18">
        <v>0.2792207792207792</v>
      </c>
      <c r="H36" s="27">
        <v>136359000</v>
      </c>
      <c r="I36" s="27">
        <v>19300000</v>
      </c>
      <c r="J36" s="18">
        <v>0.14153814563028477</v>
      </c>
      <c r="L36" s="18"/>
      <c r="M36" s="18"/>
    </row>
    <row r="37" spans="1:13" x14ac:dyDescent="0.25">
      <c r="A37">
        <v>2022</v>
      </c>
      <c r="B37" s="5" t="s">
        <v>27</v>
      </c>
      <c r="C37" t="s">
        <v>48</v>
      </c>
      <c r="D37" t="s">
        <v>77</v>
      </c>
      <c r="E37" s="28">
        <v>158</v>
      </c>
      <c r="F37" s="28">
        <v>70</v>
      </c>
      <c r="G37" s="18">
        <v>0.44303797468354428</v>
      </c>
      <c r="H37" s="27">
        <v>156660000</v>
      </c>
      <c r="I37" s="27">
        <v>37400000</v>
      </c>
      <c r="J37" s="18">
        <v>0.23873356313034597</v>
      </c>
    </row>
    <row r="38" spans="1:13" x14ac:dyDescent="0.25">
      <c r="A38">
        <v>2016</v>
      </c>
      <c r="B38" t="s">
        <v>48</v>
      </c>
      <c r="C38" t="s">
        <v>55</v>
      </c>
      <c r="D38" t="s">
        <v>77</v>
      </c>
      <c r="E38" s="28">
        <v>524</v>
      </c>
      <c r="F38" s="28">
        <v>233</v>
      </c>
      <c r="G38" s="18">
        <v>0.44465648854961831</v>
      </c>
      <c r="H38" s="27">
        <v>607197000</v>
      </c>
      <c r="I38" s="27">
        <v>310544000</v>
      </c>
      <c r="J38" s="18">
        <v>0.51143862700243903</v>
      </c>
      <c r="L38" s="18"/>
      <c r="M38" s="18"/>
    </row>
    <row r="39" spans="1:13" x14ac:dyDescent="0.25">
      <c r="A39">
        <v>2017</v>
      </c>
      <c r="B39" t="s">
        <v>48</v>
      </c>
      <c r="C39" t="s">
        <v>55</v>
      </c>
      <c r="D39" t="s">
        <v>77</v>
      </c>
      <c r="E39" s="28">
        <v>535</v>
      </c>
      <c r="F39" s="28">
        <v>186</v>
      </c>
      <c r="G39" s="18">
        <v>0.34766355140186916</v>
      </c>
      <c r="H39" s="27">
        <v>588887000</v>
      </c>
      <c r="I39" s="27">
        <v>289742000</v>
      </c>
      <c r="J39" s="18">
        <v>0.49201629514660705</v>
      </c>
      <c r="L39" s="18"/>
      <c r="M39" s="18"/>
    </row>
    <row r="40" spans="1:13" x14ac:dyDescent="0.25">
      <c r="A40">
        <v>2018</v>
      </c>
      <c r="B40" t="s">
        <v>48</v>
      </c>
      <c r="C40" t="s">
        <v>55</v>
      </c>
      <c r="D40" t="s">
        <v>77</v>
      </c>
      <c r="E40" s="28">
        <v>443</v>
      </c>
      <c r="F40" s="28">
        <v>162</v>
      </c>
      <c r="G40" s="18">
        <v>0.36568848758465011</v>
      </c>
      <c r="H40" s="27">
        <v>486660000</v>
      </c>
      <c r="I40" s="27">
        <v>268642000</v>
      </c>
      <c r="J40" s="18">
        <v>0.55201167139275875</v>
      </c>
      <c r="L40" s="18"/>
      <c r="M40" s="18"/>
    </row>
    <row r="41" spans="1:13" x14ac:dyDescent="0.25">
      <c r="A41">
        <v>2019</v>
      </c>
      <c r="B41" t="s">
        <v>48</v>
      </c>
      <c r="C41" t="s">
        <v>55</v>
      </c>
      <c r="D41" t="s">
        <v>77</v>
      </c>
      <c r="E41" s="28">
        <v>518</v>
      </c>
      <c r="F41" s="28">
        <v>201</v>
      </c>
      <c r="G41" s="18">
        <v>0.38803088803088803</v>
      </c>
      <c r="H41" s="27">
        <v>1557921000</v>
      </c>
      <c r="I41" s="27">
        <v>285999000</v>
      </c>
      <c r="J41" s="18">
        <v>0.18357734442247073</v>
      </c>
    </row>
    <row r="42" spans="1:13" x14ac:dyDescent="0.25">
      <c r="A42">
        <v>2020</v>
      </c>
      <c r="B42" t="s">
        <v>48</v>
      </c>
      <c r="C42" t="s">
        <v>55</v>
      </c>
      <c r="D42" t="s">
        <v>77</v>
      </c>
      <c r="E42" s="28">
        <v>774</v>
      </c>
      <c r="F42" s="28">
        <v>214</v>
      </c>
      <c r="G42" s="18">
        <v>0.27648578811369506</v>
      </c>
      <c r="H42" s="27">
        <v>2164104000</v>
      </c>
      <c r="I42" s="27">
        <v>305278000</v>
      </c>
      <c r="J42" s="18">
        <v>0.14106438507576347</v>
      </c>
      <c r="L42" s="18"/>
      <c r="M42" s="18"/>
    </row>
    <row r="43" spans="1:13" x14ac:dyDescent="0.25">
      <c r="A43">
        <v>2021</v>
      </c>
      <c r="B43" t="s">
        <v>48</v>
      </c>
      <c r="C43" t="s">
        <v>55</v>
      </c>
      <c r="D43" t="s">
        <v>77</v>
      </c>
      <c r="E43" s="28">
        <v>897</v>
      </c>
      <c r="F43" s="28">
        <v>216</v>
      </c>
      <c r="G43" s="18">
        <v>0.24080267558528429</v>
      </c>
      <c r="H43" s="27">
        <v>2710176000</v>
      </c>
      <c r="I43" s="27">
        <v>396408000</v>
      </c>
      <c r="J43" s="18">
        <v>0.14626651553257058</v>
      </c>
      <c r="L43" s="18"/>
      <c r="M43" s="18"/>
    </row>
    <row r="44" spans="1:13" x14ac:dyDescent="0.25">
      <c r="A44">
        <v>2022</v>
      </c>
      <c r="B44" t="s">
        <v>48</v>
      </c>
      <c r="C44" t="s">
        <v>55</v>
      </c>
      <c r="D44" t="s">
        <v>77</v>
      </c>
      <c r="E44" s="28">
        <v>717</v>
      </c>
      <c r="F44" s="28">
        <v>228</v>
      </c>
      <c r="G44" s="18">
        <v>0.31799163179916318</v>
      </c>
      <c r="H44" s="27">
        <v>2444031000</v>
      </c>
      <c r="I44" s="27">
        <v>401174000</v>
      </c>
      <c r="J44" s="18">
        <v>0.16414439915041995</v>
      </c>
      <c r="L44" s="18"/>
      <c r="M44" s="18"/>
    </row>
    <row r="45" spans="1:13" x14ac:dyDescent="0.25">
      <c r="A45">
        <v>2016</v>
      </c>
      <c r="B45" s="5" t="s">
        <v>26</v>
      </c>
      <c r="C45" t="s">
        <v>55</v>
      </c>
      <c r="D45" t="s">
        <v>77</v>
      </c>
      <c r="E45" s="28">
        <v>90</v>
      </c>
      <c r="F45" s="28">
        <v>42</v>
      </c>
      <c r="G45" s="18">
        <v>0.46666666666666667</v>
      </c>
      <c r="H45" s="27">
        <v>81357000</v>
      </c>
      <c r="I45" s="27">
        <v>16900000</v>
      </c>
      <c r="J45" s="18">
        <v>0.2077264402571383</v>
      </c>
    </row>
    <row r="46" spans="1:13" x14ac:dyDescent="0.25">
      <c r="A46">
        <v>2017</v>
      </c>
      <c r="B46" s="5" t="s">
        <v>26</v>
      </c>
      <c r="C46" t="s">
        <v>55</v>
      </c>
      <c r="D46" t="s">
        <v>77</v>
      </c>
      <c r="E46" s="28">
        <v>125</v>
      </c>
      <c r="F46" s="28">
        <v>47</v>
      </c>
      <c r="G46" s="18">
        <v>0.376</v>
      </c>
      <c r="H46" s="27">
        <v>110413000</v>
      </c>
      <c r="I46" s="27">
        <v>14675000</v>
      </c>
      <c r="J46" s="18">
        <v>0.13291007399491003</v>
      </c>
      <c r="L46" s="18"/>
      <c r="M46" s="18"/>
    </row>
    <row r="47" spans="1:13" x14ac:dyDescent="0.25">
      <c r="A47">
        <v>2018</v>
      </c>
      <c r="B47" s="5" t="s">
        <v>26</v>
      </c>
      <c r="C47" t="s">
        <v>55</v>
      </c>
      <c r="D47" t="s">
        <v>77</v>
      </c>
      <c r="E47" s="28">
        <v>80</v>
      </c>
      <c r="F47" s="28">
        <v>48</v>
      </c>
      <c r="G47" s="18">
        <v>0.6</v>
      </c>
      <c r="H47" s="27">
        <v>53589000</v>
      </c>
      <c r="I47" s="27">
        <v>15720000</v>
      </c>
      <c r="J47" s="18">
        <v>0.2933437832390976</v>
      </c>
      <c r="L47" s="18"/>
      <c r="M47" s="18"/>
    </row>
    <row r="48" spans="1:13" x14ac:dyDescent="0.25">
      <c r="A48">
        <v>2019</v>
      </c>
      <c r="B48" s="5" t="s">
        <v>26</v>
      </c>
      <c r="C48" t="s">
        <v>55</v>
      </c>
      <c r="D48" t="s">
        <v>77</v>
      </c>
      <c r="E48" s="28">
        <v>117</v>
      </c>
      <c r="F48" s="28">
        <v>70</v>
      </c>
      <c r="G48" s="18">
        <v>0.59829059829059827</v>
      </c>
      <c r="H48" s="27">
        <v>99700000</v>
      </c>
      <c r="I48" s="27">
        <v>20050000</v>
      </c>
      <c r="J48" s="18">
        <v>0.20110330992978936</v>
      </c>
      <c r="L48" s="18"/>
      <c r="M48" s="18"/>
    </row>
    <row r="49" spans="1:13" x14ac:dyDescent="0.25">
      <c r="A49">
        <v>2020</v>
      </c>
      <c r="B49" s="5" t="s">
        <v>26</v>
      </c>
      <c r="C49" t="s">
        <v>55</v>
      </c>
      <c r="D49" t="s">
        <v>77</v>
      </c>
      <c r="E49" s="28">
        <v>159</v>
      </c>
      <c r="F49" s="28">
        <v>58</v>
      </c>
      <c r="G49" s="18">
        <v>0.36477987421383645</v>
      </c>
      <c r="H49" s="27">
        <v>98285000</v>
      </c>
      <c r="I49" s="27">
        <v>14400000</v>
      </c>
      <c r="J49" s="18">
        <v>0.14651269267945261</v>
      </c>
    </row>
    <row r="50" spans="1:13" x14ac:dyDescent="0.25">
      <c r="A50">
        <v>2021</v>
      </c>
      <c r="B50" s="5" t="s">
        <v>26</v>
      </c>
      <c r="C50" t="s">
        <v>55</v>
      </c>
      <c r="D50" t="s">
        <v>77</v>
      </c>
      <c r="E50" s="28">
        <v>179</v>
      </c>
      <c r="F50" s="28">
        <v>53</v>
      </c>
      <c r="G50" s="18">
        <v>0.29608938547486036</v>
      </c>
      <c r="H50" s="27">
        <v>114788000</v>
      </c>
      <c r="I50" s="27">
        <v>14500000</v>
      </c>
      <c r="J50" s="18">
        <v>0.12631982437188558</v>
      </c>
      <c r="L50" s="18"/>
      <c r="M50" s="18"/>
    </row>
    <row r="51" spans="1:13" x14ac:dyDescent="0.25">
      <c r="A51">
        <v>2022</v>
      </c>
      <c r="B51" s="5" t="s">
        <v>26</v>
      </c>
      <c r="C51" t="s">
        <v>55</v>
      </c>
      <c r="D51" t="s">
        <v>77</v>
      </c>
      <c r="E51" s="28">
        <v>129</v>
      </c>
      <c r="F51" s="28">
        <v>71</v>
      </c>
      <c r="G51" s="18">
        <v>0.55038759689922478</v>
      </c>
      <c r="H51" s="27">
        <v>99265000</v>
      </c>
      <c r="I51" s="27">
        <v>29775000</v>
      </c>
      <c r="J51" s="18">
        <v>0.29995466680098726</v>
      </c>
      <c r="L51" s="18"/>
      <c r="M51" s="18"/>
    </row>
    <row r="52" spans="1:13" x14ac:dyDescent="0.25">
      <c r="A52">
        <v>2016</v>
      </c>
      <c r="B52" s="5" t="s">
        <v>45</v>
      </c>
      <c r="C52" t="s">
        <v>55</v>
      </c>
      <c r="D52" t="s">
        <v>77</v>
      </c>
      <c r="E52" s="28">
        <v>350</v>
      </c>
      <c r="F52" s="28">
        <v>166</v>
      </c>
      <c r="G52" s="18">
        <v>0.47428571428571431</v>
      </c>
      <c r="H52" s="27">
        <v>467011000</v>
      </c>
      <c r="I52" s="27">
        <v>284634000</v>
      </c>
      <c r="J52" s="18">
        <v>0.60948029061413966</v>
      </c>
      <c r="L52" s="18"/>
      <c r="M52" s="18"/>
    </row>
    <row r="53" spans="1:13" x14ac:dyDescent="0.25">
      <c r="A53">
        <v>2017</v>
      </c>
      <c r="B53" s="5" t="s">
        <v>45</v>
      </c>
      <c r="C53" t="s">
        <v>55</v>
      </c>
      <c r="D53" t="s">
        <v>77</v>
      </c>
      <c r="E53" s="28">
        <v>322</v>
      </c>
      <c r="F53" s="28">
        <v>126</v>
      </c>
      <c r="G53" s="18">
        <v>0.39130434782608697</v>
      </c>
      <c r="H53" s="27">
        <v>417729000</v>
      </c>
      <c r="I53" s="27">
        <v>269467000</v>
      </c>
      <c r="J53" s="18">
        <v>0.64507611393989883</v>
      </c>
    </row>
    <row r="54" spans="1:13" x14ac:dyDescent="0.25">
      <c r="A54">
        <v>2018</v>
      </c>
      <c r="B54" s="5" t="s">
        <v>45</v>
      </c>
      <c r="C54" t="s">
        <v>55</v>
      </c>
      <c r="D54" t="s">
        <v>77</v>
      </c>
      <c r="E54" s="28">
        <v>309</v>
      </c>
      <c r="F54" s="28">
        <v>107</v>
      </c>
      <c r="G54" s="18">
        <v>0.34627831715210355</v>
      </c>
      <c r="H54" s="27">
        <v>393253000</v>
      </c>
      <c r="I54" s="27">
        <v>250972000</v>
      </c>
      <c r="J54" s="18">
        <v>0.63819474994469205</v>
      </c>
      <c r="L54" s="18"/>
      <c r="M54" s="18"/>
    </row>
    <row r="55" spans="1:13" x14ac:dyDescent="0.25">
      <c r="A55">
        <v>2019</v>
      </c>
      <c r="B55" s="5" t="s">
        <v>45</v>
      </c>
      <c r="C55" t="s">
        <v>55</v>
      </c>
      <c r="D55" t="s">
        <v>77</v>
      </c>
      <c r="E55" s="28">
        <v>330</v>
      </c>
      <c r="F55" s="28">
        <v>112</v>
      </c>
      <c r="G55" s="18">
        <v>0.33939393939393941</v>
      </c>
      <c r="H55" s="27">
        <v>1390620000</v>
      </c>
      <c r="I55" s="27">
        <v>259049000</v>
      </c>
      <c r="J55" s="18">
        <v>0.18628309674821303</v>
      </c>
      <c r="L55" s="18"/>
      <c r="M55" s="18"/>
    </row>
    <row r="56" spans="1:13" x14ac:dyDescent="0.25">
      <c r="A56">
        <v>2020</v>
      </c>
      <c r="B56" s="5" t="s">
        <v>45</v>
      </c>
      <c r="C56" t="s">
        <v>55</v>
      </c>
      <c r="D56" t="s">
        <v>77</v>
      </c>
      <c r="E56" s="28">
        <v>450</v>
      </c>
      <c r="F56" s="28">
        <v>120</v>
      </c>
      <c r="G56" s="18">
        <v>0.26666666666666666</v>
      </c>
      <c r="H56" s="27">
        <v>1918100000</v>
      </c>
      <c r="I56" s="27">
        <v>279078000</v>
      </c>
      <c r="J56" s="18">
        <v>0.14549710651165215</v>
      </c>
      <c r="L56" s="18"/>
      <c r="M56" s="18"/>
    </row>
    <row r="57" spans="1:13" x14ac:dyDescent="0.25">
      <c r="A57">
        <v>2021</v>
      </c>
      <c r="B57" s="5" t="s">
        <v>45</v>
      </c>
      <c r="C57" t="s">
        <v>55</v>
      </c>
      <c r="D57" t="s">
        <v>77</v>
      </c>
      <c r="E57" s="28">
        <v>637</v>
      </c>
      <c r="F57" s="28">
        <v>141</v>
      </c>
      <c r="G57" s="18">
        <v>0.22135007849293564</v>
      </c>
      <c r="H57" s="27">
        <v>2516869000</v>
      </c>
      <c r="I57" s="27">
        <v>372308000</v>
      </c>
      <c r="J57" s="18">
        <v>0.14792506085934548</v>
      </c>
    </row>
    <row r="58" spans="1:13" x14ac:dyDescent="0.25">
      <c r="A58">
        <v>2022</v>
      </c>
      <c r="B58" s="5" t="s">
        <v>45</v>
      </c>
      <c r="C58" t="s">
        <v>55</v>
      </c>
      <c r="D58" t="s">
        <v>77</v>
      </c>
      <c r="E58" s="28">
        <v>514</v>
      </c>
      <c r="F58" s="28">
        <v>131</v>
      </c>
      <c r="G58" s="18">
        <v>0.25486381322957197</v>
      </c>
      <c r="H58" s="27">
        <v>2277869000</v>
      </c>
      <c r="I58" s="27">
        <v>356899000</v>
      </c>
      <c r="J58" s="18">
        <v>0.1566810909670398</v>
      </c>
      <c r="L58" s="18"/>
      <c r="M58" s="18"/>
    </row>
    <row r="59" spans="1:13" x14ac:dyDescent="0.25">
      <c r="A59">
        <v>2016</v>
      </c>
      <c r="B59" s="5" t="s">
        <v>27</v>
      </c>
      <c r="C59" t="s">
        <v>55</v>
      </c>
      <c r="D59" t="s">
        <v>77</v>
      </c>
      <c r="E59" s="28">
        <v>84</v>
      </c>
      <c r="F59" s="28">
        <v>25</v>
      </c>
      <c r="G59" s="18">
        <v>0.29761904761904762</v>
      </c>
      <c r="H59" s="27">
        <v>58830000</v>
      </c>
      <c r="I59" s="27">
        <v>9010000</v>
      </c>
      <c r="J59" s="18">
        <v>0.15315315315315314</v>
      </c>
      <c r="L59" s="18"/>
      <c r="M59" s="18"/>
    </row>
    <row r="60" spans="1:13" x14ac:dyDescent="0.25">
      <c r="A60">
        <v>2017</v>
      </c>
      <c r="B60" s="5" t="s">
        <v>27</v>
      </c>
      <c r="C60" t="s">
        <v>55</v>
      </c>
      <c r="D60" t="s">
        <v>77</v>
      </c>
      <c r="E60" s="28">
        <v>88</v>
      </c>
      <c r="F60" s="28">
        <v>13</v>
      </c>
      <c r="G60" s="18">
        <v>0.14772727272727273</v>
      </c>
      <c r="H60" s="27">
        <v>60745000</v>
      </c>
      <c r="I60" s="27">
        <v>5600000</v>
      </c>
      <c r="J60" s="18">
        <v>9.2188657502675117E-2</v>
      </c>
      <c r="L60" s="18"/>
      <c r="M60" s="18"/>
    </row>
    <row r="61" spans="1:13" x14ac:dyDescent="0.25">
      <c r="A61">
        <v>2018</v>
      </c>
      <c r="B61" s="5" t="s">
        <v>27</v>
      </c>
      <c r="C61" t="s">
        <v>55</v>
      </c>
      <c r="D61" t="s">
        <v>77</v>
      </c>
      <c r="E61" s="28">
        <v>54</v>
      </c>
      <c r="F61" s="28">
        <v>7</v>
      </c>
      <c r="G61" s="18">
        <v>0.12962962962962962</v>
      </c>
      <c r="H61" s="27">
        <v>39818000</v>
      </c>
      <c r="I61" s="27">
        <v>1950000</v>
      </c>
      <c r="J61" s="18">
        <v>4.8972826359937716E-2</v>
      </c>
    </row>
    <row r="62" spans="1:13" x14ac:dyDescent="0.25">
      <c r="A62">
        <v>2019</v>
      </c>
      <c r="B62" s="5" t="s">
        <v>27</v>
      </c>
      <c r="C62" t="s">
        <v>55</v>
      </c>
      <c r="D62" t="s">
        <v>77</v>
      </c>
      <c r="E62" s="28">
        <v>71</v>
      </c>
      <c r="F62" s="28">
        <v>19</v>
      </c>
      <c r="G62" s="18">
        <v>0.26760563380281688</v>
      </c>
      <c r="H62" s="27">
        <v>67600000</v>
      </c>
      <c r="I62" s="27">
        <v>6900000</v>
      </c>
      <c r="J62" s="18">
        <v>0.10207100591715976</v>
      </c>
      <c r="L62" s="18"/>
      <c r="M62" s="18"/>
    </row>
    <row r="63" spans="1:13" x14ac:dyDescent="0.25">
      <c r="A63">
        <v>2020</v>
      </c>
      <c r="B63" s="5" t="s">
        <v>27</v>
      </c>
      <c r="C63" t="s">
        <v>55</v>
      </c>
      <c r="D63" t="s">
        <v>77</v>
      </c>
      <c r="E63" s="28">
        <v>165</v>
      </c>
      <c r="F63" s="28">
        <v>36</v>
      </c>
      <c r="G63" s="18">
        <v>0.21818181818181817</v>
      </c>
      <c r="H63" s="27">
        <v>147719000</v>
      </c>
      <c r="I63" s="27">
        <v>11800000</v>
      </c>
      <c r="J63" s="18">
        <v>7.9881396435123445E-2</v>
      </c>
      <c r="L63" s="18"/>
      <c r="M63" s="18"/>
    </row>
    <row r="64" spans="1:13" x14ac:dyDescent="0.25">
      <c r="A64">
        <v>2021</v>
      </c>
      <c r="B64" s="5" t="s">
        <v>27</v>
      </c>
      <c r="C64" t="s">
        <v>55</v>
      </c>
      <c r="D64" t="s">
        <v>77</v>
      </c>
      <c r="E64" s="28">
        <v>81</v>
      </c>
      <c r="F64" s="28">
        <v>22</v>
      </c>
      <c r="G64" s="18">
        <v>0.27160493827160492</v>
      </c>
      <c r="H64" s="27">
        <v>78519000</v>
      </c>
      <c r="I64" s="27">
        <v>9600000</v>
      </c>
      <c r="J64" s="18">
        <v>0.12226340121499255</v>
      </c>
      <c r="L64" s="18"/>
      <c r="M64" s="18"/>
    </row>
    <row r="65" spans="1:13" x14ac:dyDescent="0.25">
      <c r="A65">
        <v>2022</v>
      </c>
      <c r="B65" s="5" t="s">
        <v>27</v>
      </c>
      <c r="C65" t="s">
        <v>55</v>
      </c>
      <c r="D65" t="s">
        <v>77</v>
      </c>
      <c r="E65" s="28">
        <v>74</v>
      </c>
      <c r="F65" s="28">
        <v>26</v>
      </c>
      <c r="G65" s="18">
        <v>0.35135135135135137</v>
      </c>
      <c r="H65" s="27">
        <v>66897000</v>
      </c>
      <c r="I65" s="27">
        <v>14500000</v>
      </c>
      <c r="J65" s="18">
        <v>0.21675112486359627</v>
      </c>
    </row>
    <row r="66" spans="1:13" x14ac:dyDescent="0.25">
      <c r="A66">
        <v>2016</v>
      </c>
      <c r="B66" t="s">
        <v>48</v>
      </c>
      <c r="C66" t="s">
        <v>56</v>
      </c>
      <c r="D66" t="s">
        <v>77</v>
      </c>
      <c r="E66" s="28">
        <v>419</v>
      </c>
      <c r="F66" s="28">
        <v>208</v>
      </c>
      <c r="G66" s="18">
        <v>0.49642004773269688</v>
      </c>
      <c r="H66" s="27">
        <v>508420000</v>
      </c>
      <c r="I66" s="27">
        <v>307166000</v>
      </c>
      <c r="J66" s="18">
        <v>0.60415797962314621</v>
      </c>
      <c r="L66" s="18"/>
      <c r="M66" s="18"/>
    </row>
    <row r="67" spans="1:13" x14ac:dyDescent="0.25">
      <c r="A67">
        <v>2017</v>
      </c>
      <c r="B67" t="s">
        <v>48</v>
      </c>
      <c r="C67" t="s">
        <v>56</v>
      </c>
      <c r="D67" t="s">
        <v>77</v>
      </c>
      <c r="E67" s="28">
        <v>429</v>
      </c>
      <c r="F67" s="28">
        <v>165</v>
      </c>
      <c r="G67" s="18">
        <v>0.38461538461538464</v>
      </c>
      <c r="H67" s="27">
        <v>481608000</v>
      </c>
      <c r="I67" s="27">
        <v>249443000</v>
      </c>
      <c r="J67" s="18">
        <v>0.51793782495307383</v>
      </c>
      <c r="L67" s="18"/>
      <c r="M67" s="18"/>
    </row>
    <row r="68" spans="1:13" x14ac:dyDescent="0.25">
      <c r="A68">
        <v>2018</v>
      </c>
      <c r="B68" t="s">
        <v>48</v>
      </c>
      <c r="C68" t="s">
        <v>56</v>
      </c>
      <c r="D68" t="s">
        <v>77</v>
      </c>
      <c r="E68" s="28">
        <v>438</v>
      </c>
      <c r="F68" s="28">
        <v>160</v>
      </c>
      <c r="G68" s="18">
        <v>0.36529680365296802</v>
      </c>
      <c r="H68" s="27">
        <v>458502000</v>
      </c>
      <c r="I68" s="27">
        <v>251857000</v>
      </c>
      <c r="J68" s="18">
        <v>0.54930403793222271</v>
      </c>
      <c r="L68" s="18"/>
      <c r="M68" s="18"/>
    </row>
    <row r="69" spans="1:13" x14ac:dyDescent="0.25">
      <c r="A69">
        <v>2019</v>
      </c>
      <c r="B69" t="s">
        <v>48</v>
      </c>
      <c r="C69" t="s">
        <v>56</v>
      </c>
      <c r="D69" t="s">
        <v>77</v>
      </c>
      <c r="E69" s="28">
        <v>461</v>
      </c>
      <c r="F69" s="28">
        <v>166</v>
      </c>
      <c r="G69" s="18">
        <v>0.36008676789587851</v>
      </c>
      <c r="H69" s="27">
        <v>1361745000</v>
      </c>
      <c r="I69" s="27">
        <v>280494000</v>
      </c>
      <c r="J69" s="18">
        <v>0.20598129605763194</v>
      </c>
    </row>
    <row r="70" spans="1:13" x14ac:dyDescent="0.25">
      <c r="A70">
        <v>2020</v>
      </c>
      <c r="B70" t="s">
        <v>48</v>
      </c>
      <c r="C70" t="s">
        <v>56</v>
      </c>
      <c r="D70" t="s">
        <v>77</v>
      </c>
      <c r="E70" s="28">
        <v>752</v>
      </c>
      <c r="F70" s="28">
        <v>212</v>
      </c>
      <c r="G70" s="18">
        <v>0.28191489361702127</v>
      </c>
      <c r="H70" s="27">
        <v>2296932000</v>
      </c>
      <c r="I70" s="27">
        <v>326247000</v>
      </c>
      <c r="J70" s="18">
        <v>0.14203598539268902</v>
      </c>
      <c r="L70" s="18"/>
      <c r="M70" s="18"/>
    </row>
    <row r="71" spans="1:13" x14ac:dyDescent="0.25">
      <c r="A71">
        <v>2021</v>
      </c>
      <c r="B71" t="s">
        <v>48</v>
      </c>
      <c r="C71" t="s">
        <v>56</v>
      </c>
      <c r="D71" t="s">
        <v>77</v>
      </c>
      <c r="E71" s="28">
        <v>827</v>
      </c>
      <c r="F71" s="28">
        <v>216</v>
      </c>
      <c r="G71" s="18">
        <v>0.26118500604594924</v>
      </c>
      <c r="H71" s="27">
        <v>2617862000</v>
      </c>
      <c r="I71" s="27">
        <v>422834000</v>
      </c>
      <c r="J71" s="18">
        <v>0.16151882719562757</v>
      </c>
      <c r="L71" s="18"/>
      <c r="M71" s="18"/>
    </row>
    <row r="72" spans="1:13" x14ac:dyDescent="0.25">
      <c r="A72">
        <v>2022</v>
      </c>
      <c r="B72" t="s">
        <v>48</v>
      </c>
      <c r="C72" t="s">
        <v>56</v>
      </c>
      <c r="D72" t="s">
        <v>77</v>
      </c>
      <c r="E72" s="28">
        <v>741</v>
      </c>
      <c r="F72" s="28">
        <v>241</v>
      </c>
      <c r="G72" s="18">
        <v>0.32523616734143052</v>
      </c>
      <c r="H72" s="27">
        <v>2674693000</v>
      </c>
      <c r="I72" s="27">
        <v>462602000</v>
      </c>
      <c r="J72" s="18">
        <v>0.17295517653801765</v>
      </c>
      <c r="L72" s="18"/>
      <c r="M72" s="18"/>
    </row>
    <row r="73" spans="1:13" x14ac:dyDescent="0.25">
      <c r="A73">
        <v>2016</v>
      </c>
      <c r="B73" s="5" t="s">
        <v>26</v>
      </c>
      <c r="C73" t="s">
        <v>56</v>
      </c>
      <c r="D73" t="s">
        <v>77</v>
      </c>
      <c r="E73" s="28">
        <v>47</v>
      </c>
      <c r="F73" s="28">
        <v>26</v>
      </c>
      <c r="G73" s="18">
        <v>0.55319148936170215</v>
      </c>
      <c r="H73" s="27">
        <v>44560000</v>
      </c>
      <c r="I73" s="27">
        <v>10100000</v>
      </c>
      <c r="J73" s="18">
        <v>0.22666068222621186</v>
      </c>
    </row>
    <row r="74" spans="1:13" x14ac:dyDescent="0.25">
      <c r="A74">
        <v>2017</v>
      </c>
      <c r="B74" s="5" t="s">
        <v>26</v>
      </c>
      <c r="C74" t="s">
        <v>56</v>
      </c>
      <c r="D74" t="s">
        <v>77</v>
      </c>
      <c r="E74" s="28">
        <v>67</v>
      </c>
      <c r="F74" s="28">
        <v>29</v>
      </c>
      <c r="G74" s="18">
        <v>0.43283582089552236</v>
      </c>
      <c r="H74" s="27">
        <v>61797000</v>
      </c>
      <c r="I74" s="27">
        <v>10900000</v>
      </c>
      <c r="J74" s="18">
        <v>0.17638396685923266</v>
      </c>
      <c r="L74" s="18"/>
      <c r="M74" s="18"/>
    </row>
    <row r="75" spans="1:13" x14ac:dyDescent="0.25">
      <c r="A75">
        <v>2018</v>
      </c>
      <c r="B75" s="5" t="s">
        <v>26</v>
      </c>
      <c r="C75" t="s">
        <v>56</v>
      </c>
      <c r="D75" t="s">
        <v>77</v>
      </c>
      <c r="E75" s="28">
        <v>46</v>
      </c>
      <c r="F75" s="28">
        <v>35</v>
      </c>
      <c r="G75" s="18">
        <v>0.76086956521739135</v>
      </c>
      <c r="H75" s="27">
        <v>42531000</v>
      </c>
      <c r="I75" s="27">
        <v>14010000</v>
      </c>
      <c r="J75" s="18">
        <v>0.32940678563871056</v>
      </c>
      <c r="L75" s="18"/>
      <c r="M75" s="18"/>
    </row>
    <row r="76" spans="1:13" x14ac:dyDescent="0.25">
      <c r="A76">
        <v>2019</v>
      </c>
      <c r="B76" s="5" t="s">
        <v>26</v>
      </c>
      <c r="C76" t="s">
        <v>56</v>
      </c>
      <c r="D76" t="s">
        <v>77</v>
      </c>
      <c r="E76" s="28">
        <v>54</v>
      </c>
      <c r="F76" s="28">
        <v>30</v>
      </c>
      <c r="G76" s="18">
        <v>0.55555555555555558</v>
      </c>
      <c r="H76" s="27">
        <v>41283000</v>
      </c>
      <c r="I76" s="27">
        <v>8850000</v>
      </c>
      <c r="J76" s="18">
        <v>0.21437395538114962</v>
      </c>
      <c r="L76" s="18"/>
      <c r="M76" s="18"/>
    </row>
    <row r="77" spans="1:13" x14ac:dyDescent="0.25">
      <c r="A77">
        <v>2020</v>
      </c>
      <c r="B77" s="5" t="s">
        <v>26</v>
      </c>
      <c r="C77" t="s">
        <v>56</v>
      </c>
      <c r="D77" t="s">
        <v>77</v>
      </c>
      <c r="E77" s="28">
        <v>88</v>
      </c>
      <c r="F77" s="28">
        <v>38</v>
      </c>
      <c r="G77" s="18">
        <v>0.43181818181818182</v>
      </c>
      <c r="H77" s="27">
        <v>61610000</v>
      </c>
      <c r="I77" s="27">
        <v>10050000</v>
      </c>
      <c r="J77" s="18">
        <v>0.16312286966401557</v>
      </c>
    </row>
    <row r="78" spans="1:13" x14ac:dyDescent="0.25">
      <c r="A78">
        <v>2021</v>
      </c>
      <c r="B78" s="5" t="s">
        <v>26</v>
      </c>
      <c r="C78" t="s">
        <v>56</v>
      </c>
      <c r="D78" t="s">
        <v>77</v>
      </c>
      <c r="E78" s="28">
        <v>86</v>
      </c>
      <c r="F78" s="28">
        <v>29</v>
      </c>
      <c r="G78" s="18">
        <v>0.33720930232558138</v>
      </c>
      <c r="H78" s="27">
        <v>86159000</v>
      </c>
      <c r="I78" s="27">
        <v>7650000</v>
      </c>
      <c r="J78" s="18">
        <v>8.8789331352499445E-2</v>
      </c>
      <c r="L78" s="18"/>
      <c r="M78" s="18"/>
    </row>
    <row r="79" spans="1:13" x14ac:dyDescent="0.25">
      <c r="A79">
        <v>2022</v>
      </c>
      <c r="B79" s="5" t="s">
        <v>26</v>
      </c>
      <c r="C79" t="s">
        <v>56</v>
      </c>
      <c r="D79" t="s">
        <v>77</v>
      </c>
      <c r="E79" s="28">
        <v>57</v>
      </c>
      <c r="F79" s="28">
        <v>35</v>
      </c>
      <c r="G79" s="18">
        <v>0.61403508771929827</v>
      </c>
      <c r="H79" s="27">
        <v>54238000</v>
      </c>
      <c r="I79" s="27">
        <v>17020000</v>
      </c>
      <c r="J79" s="18">
        <v>0.31380213134702606</v>
      </c>
      <c r="L79" s="18"/>
      <c r="M79" s="18"/>
    </row>
    <row r="80" spans="1:13" x14ac:dyDescent="0.25">
      <c r="A80">
        <v>2016</v>
      </c>
      <c r="B80" s="5" t="s">
        <v>45</v>
      </c>
      <c r="C80" t="s">
        <v>56</v>
      </c>
      <c r="D80" t="s">
        <v>77</v>
      </c>
      <c r="E80" s="28">
        <v>303</v>
      </c>
      <c r="F80" s="28">
        <v>156</v>
      </c>
      <c r="G80" s="18">
        <v>0.51485148514851486</v>
      </c>
      <c r="H80" s="27">
        <v>414652000</v>
      </c>
      <c r="I80" s="27">
        <v>289202000</v>
      </c>
      <c r="J80" s="18">
        <v>0.69745714478647158</v>
      </c>
      <c r="L80" s="18"/>
      <c r="M80" s="18"/>
    </row>
    <row r="81" spans="1:13" x14ac:dyDescent="0.25">
      <c r="A81">
        <v>2017</v>
      </c>
      <c r="B81" s="5" t="s">
        <v>45</v>
      </c>
      <c r="C81" t="s">
        <v>56</v>
      </c>
      <c r="D81" t="s">
        <v>77</v>
      </c>
      <c r="E81" s="28">
        <v>287</v>
      </c>
      <c r="F81" s="28">
        <v>112</v>
      </c>
      <c r="G81" s="18">
        <v>0.3902439024390244</v>
      </c>
      <c r="H81" s="27">
        <v>364355000</v>
      </c>
      <c r="I81" s="27">
        <v>233143000</v>
      </c>
      <c r="J81" s="18">
        <v>0.63987868973940254</v>
      </c>
    </row>
    <row r="82" spans="1:13" x14ac:dyDescent="0.25">
      <c r="A82">
        <v>2018</v>
      </c>
      <c r="B82" s="5" t="s">
        <v>45</v>
      </c>
      <c r="C82" t="s">
        <v>56</v>
      </c>
      <c r="D82" t="s">
        <v>77</v>
      </c>
      <c r="E82" s="28">
        <v>325</v>
      </c>
      <c r="F82" s="28">
        <v>109</v>
      </c>
      <c r="G82" s="18">
        <v>0.33538461538461539</v>
      </c>
      <c r="H82" s="27">
        <v>367967000</v>
      </c>
      <c r="I82" s="27">
        <v>231347000</v>
      </c>
      <c r="J82" s="18">
        <v>0.62871670557414117</v>
      </c>
      <c r="L82" s="18"/>
      <c r="M82" s="18"/>
    </row>
    <row r="83" spans="1:13" x14ac:dyDescent="0.25">
      <c r="A83">
        <v>2019</v>
      </c>
      <c r="B83" s="5" t="s">
        <v>45</v>
      </c>
      <c r="C83" t="s">
        <v>56</v>
      </c>
      <c r="D83" t="s">
        <v>77</v>
      </c>
      <c r="E83" s="28">
        <v>344</v>
      </c>
      <c r="F83" s="28">
        <v>114</v>
      </c>
      <c r="G83" s="18">
        <v>0.33139534883720928</v>
      </c>
      <c r="H83" s="27">
        <v>1274049000</v>
      </c>
      <c r="I83" s="27">
        <v>264544000</v>
      </c>
      <c r="J83" s="18">
        <v>0.20764036548044856</v>
      </c>
      <c r="L83" s="18"/>
      <c r="M83" s="18"/>
    </row>
    <row r="84" spans="1:13" x14ac:dyDescent="0.25">
      <c r="A84">
        <v>2020</v>
      </c>
      <c r="B84" s="5" t="s">
        <v>45</v>
      </c>
      <c r="C84" t="s">
        <v>56</v>
      </c>
      <c r="D84" t="s">
        <v>77</v>
      </c>
      <c r="E84" s="28">
        <v>491</v>
      </c>
      <c r="F84" s="28">
        <v>112</v>
      </c>
      <c r="G84" s="18">
        <v>0.22810590631364563</v>
      </c>
      <c r="H84" s="27">
        <v>2094918000</v>
      </c>
      <c r="I84" s="27">
        <v>296597000</v>
      </c>
      <c r="J84" s="18">
        <v>0.14157928854494545</v>
      </c>
      <c r="L84" s="18"/>
      <c r="M84" s="18"/>
    </row>
    <row r="85" spans="1:13" x14ac:dyDescent="0.25">
      <c r="A85">
        <v>2021</v>
      </c>
      <c r="B85" s="5" t="s">
        <v>45</v>
      </c>
      <c r="C85" t="s">
        <v>56</v>
      </c>
      <c r="D85" t="s">
        <v>77</v>
      </c>
      <c r="E85" s="28">
        <v>668</v>
      </c>
      <c r="F85" s="28">
        <v>166</v>
      </c>
      <c r="G85" s="18">
        <v>0.24850299401197604</v>
      </c>
      <c r="H85" s="27">
        <v>2473863000</v>
      </c>
      <c r="I85" s="27">
        <v>405484000</v>
      </c>
      <c r="J85" s="18">
        <v>0.16390721717411191</v>
      </c>
    </row>
    <row r="86" spans="1:13" x14ac:dyDescent="0.25">
      <c r="A86">
        <v>2022</v>
      </c>
      <c r="B86" s="5" t="s">
        <v>45</v>
      </c>
      <c r="C86" t="s">
        <v>56</v>
      </c>
      <c r="D86" t="s">
        <v>77</v>
      </c>
      <c r="E86" s="28">
        <v>600</v>
      </c>
      <c r="F86" s="28">
        <v>162</v>
      </c>
      <c r="G86" s="18">
        <v>0.27</v>
      </c>
      <c r="H86" s="27">
        <v>2530693000</v>
      </c>
      <c r="I86" s="27">
        <v>422682000</v>
      </c>
      <c r="J86" s="18">
        <v>0.16702223462110971</v>
      </c>
      <c r="L86" s="18"/>
      <c r="M86" s="18"/>
    </row>
    <row r="87" spans="1:13" x14ac:dyDescent="0.25">
      <c r="A87">
        <v>2016</v>
      </c>
      <c r="B87" s="5" t="s">
        <v>27</v>
      </c>
      <c r="C87" t="s">
        <v>56</v>
      </c>
      <c r="D87" t="s">
        <v>77</v>
      </c>
      <c r="E87" s="28">
        <v>69</v>
      </c>
      <c r="F87" s="28">
        <v>26</v>
      </c>
      <c r="G87" s="18">
        <v>0.37681159420289856</v>
      </c>
      <c r="H87" s="27">
        <v>49208000</v>
      </c>
      <c r="I87" s="27">
        <v>7864000</v>
      </c>
      <c r="J87" s="18">
        <v>0.15981141277841002</v>
      </c>
      <c r="L87" s="18"/>
      <c r="M87" s="18"/>
    </row>
    <row r="88" spans="1:13" x14ac:dyDescent="0.25">
      <c r="A88">
        <v>2017</v>
      </c>
      <c r="B88" s="5" t="s">
        <v>27</v>
      </c>
      <c r="C88" t="s">
        <v>56</v>
      </c>
      <c r="D88" t="s">
        <v>77</v>
      </c>
      <c r="E88" s="28">
        <v>75</v>
      </c>
      <c r="F88" s="28">
        <v>24</v>
      </c>
      <c r="G88" s="18">
        <v>0.32</v>
      </c>
      <c r="H88" s="27">
        <v>55456000</v>
      </c>
      <c r="I88" s="27">
        <v>5400000</v>
      </c>
      <c r="J88" s="18">
        <v>9.7374495095210623E-2</v>
      </c>
      <c r="L88" s="18"/>
      <c r="M88" s="18"/>
    </row>
    <row r="89" spans="1:13" x14ac:dyDescent="0.25">
      <c r="A89">
        <v>2018</v>
      </c>
      <c r="B89" s="5" t="s">
        <v>27</v>
      </c>
      <c r="C89" t="s">
        <v>56</v>
      </c>
      <c r="D89" t="s">
        <v>77</v>
      </c>
      <c r="E89" s="28">
        <v>67</v>
      </c>
      <c r="F89" s="28">
        <v>16</v>
      </c>
      <c r="G89" s="18">
        <v>0.23880597014925373</v>
      </c>
      <c r="H89" s="27">
        <v>48004000</v>
      </c>
      <c r="I89" s="27">
        <v>6500000</v>
      </c>
      <c r="J89" s="18">
        <v>0.13540538288475959</v>
      </c>
    </row>
    <row r="90" spans="1:13" x14ac:dyDescent="0.25">
      <c r="A90">
        <v>2019</v>
      </c>
      <c r="B90" s="5" t="s">
        <v>27</v>
      </c>
      <c r="C90" t="s">
        <v>56</v>
      </c>
      <c r="D90" t="s">
        <v>77</v>
      </c>
      <c r="E90" s="28">
        <v>63</v>
      </c>
      <c r="F90" s="28">
        <v>22</v>
      </c>
      <c r="G90" s="18">
        <v>0.34920634920634919</v>
      </c>
      <c r="H90" s="27">
        <v>46413000</v>
      </c>
      <c r="I90" s="27">
        <v>7100000</v>
      </c>
      <c r="J90" s="18">
        <v>0.15297438217740719</v>
      </c>
      <c r="L90" s="18"/>
      <c r="M90" s="18"/>
    </row>
    <row r="91" spans="1:13" x14ac:dyDescent="0.25">
      <c r="A91">
        <v>2020</v>
      </c>
      <c r="B91" s="5" t="s">
        <v>27</v>
      </c>
      <c r="C91" t="s">
        <v>56</v>
      </c>
      <c r="D91" t="s">
        <v>77</v>
      </c>
      <c r="E91" s="28">
        <v>173</v>
      </c>
      <c r="F91" s="28">
        <v>62</v>
      </c>
      <c r="G91" s="18">
        <v>0.3583815028901734</v>
      </c>
      <c r="H91" s="27">
        <v>140404000</v>
      </c>
      <c r="I91" s="27">
        <v>19600000</v>
      </c>
      <c r="J91" s="18">
        <v>0.13959716247400358</v>
      </c>
      <c r="L91" s="18"/>
      <c r="M91" s="18"/>
    </row>
    <row r="92" spans="1:13" x14ac:dyDescent="0.25">
      <c r="A92">
        <v>2021</v>
      </c>
      <c r="B92" s="5" t="s">
        <v>27</v>
      </c>
      <c r="C92" t="s">
        <v>56</v>
      </c>
      <c r="D92" t="s">
        <v>77</v>
      </c>
      <c r="E92" s="28">
        <v>73</v>
      </c>
      <c r="F92" s="28">
        <v>21</v>
      </c>
      <c r="G92" s="18">
        <v>0.28767123287671231</v>
      </c>
      <c r="H92" s="27">
        <v>57840000</v>
      </c>
      <c r="I92" s="27">
        <v>9700000</v>
      </c>
      <c r="J92" s="18">
        <v>0.1677040110650069</v>
      </c>
      <c r="L92" s="18"/>
      <c r="M92" s="18"/>
    </row>
    <row r="93" spans="1:13" x14ac:dyDescent="0.25">
      <c r="A93">
        <v>2022</v>
      </c>
      <c r="B93" s="5" t="s">
        <v>27</v>
      </c>
      <c r="C93" t="s">
        <v>56</v>
      </c>
      <c r="D93" t="s">
        <v>77</v>
      </c>
      <c r="E93" s="28">
        <v>84</v>
      </c>
      <c r="F93" s="28">
        <v>44</v>
      </c>
      <c r="G93" s="18">
        <v>0.52380952380952384</v>
      </c>
      <c r="H93" s="27">
        <v>89763000</v>
      </c>
      <c r="I93" s="27">
        <v>22900000</v>
      </c>
      <c r="J93" s="18">
        <v>0.25511625057094794</v>
      </c>
    </row>
    <row r="94" spans="1:13" x14ac:dyDescent="0.25">
      <c r="A94" s="25">
        <v>2016</v>
      </c>
      <c r="B94" t="s">
        <v>48</v>
      </c>
      <c r="C94" t="s">
        <v>48</v>
      </c>
      <c r="D94" t="s">
        <v>57</v>
      </c>
      <c r="E94" s="26">
        <v>327</v>
      </c>
      <c r="F94" s="26">
        <v>132</v>
      </c>
      <c r="G94" s="24">
        <v>0.40366972477064222</v>
      </c>
      <c r="H94" s="26">
        <v>296238000</v>
      </c>
      <c r="I94" s="26">
        <v>147730000</v>
      </c>
      <c r="J94" s="24">
        <v>0.49868686664101164</v>
      </c>
      <c r="L94" s="18"/>
      <c r="M94" s="18"/>
    </row>
    <row r="95" spans="1:13" x14ac:dyDescent="0.25">
      <c r="A95">
        <v>2017</v>
      </c>
      <c r="B95" t="s">
        <v>48</v>
      </c>
      <c r="C95" t="s">
        <v>48</v>
      </c>
      <c r="D95" t="s">
        <v>57</v>
      </c>
      <c r="E95" s="26">
        <v>335</v>
      </c>
      <c r="F95" s="26">
        <v>109</v>
      </c>
      <c r="G95" s="24">
        <v>0.32537313432835818</v>
      </c>
      <c r="H95" s="26">
        <v>278323000</v>
      </c>
      <c r="I95" s="26">
        <v>103205000</v>
      </c>
      <c r="J95" s="24">
        <v>0.37081017379088327</v>
      </c>
      <c r="L95" s="18"/>
      <c r="M95" s="18"/>
    </row>
    <row r="96" spans="1:13" x14ac:dyDescent="0.25">
      <c r="A96">
        <v>2018</v>
      </c>
      <c r="B96" t="s">
        <v>48</v>
      </c>
      <c r="C96" t="s">
        <v>48</v>
      </c>
      <c r="D96" t="s">
        <v>57</v>
      </c>
      <c r="E96" s="26">
        <v>307</v>
      </c>
      <c r="F96" s="26">
        <v>108</v>
      </c>
      <c r="G96" s="24">
        <v>0.3517915309446254</v>
      </c>
      <c r="H96" s="26">
        <v>267286000</v>
      </c>
      <c r="I96" s="26">
        <v>100797000</v>
      </c>
      <c r="J96" s="24">
        <v>0.37711290527749303</v>
      </c>
      <c r="L96" s="18"/>
      <c r="M96" s="18"/>
    </row>
    <row r="97" spans="1:13" x14ac:dyDescent="0.25">
      <c r="A97">
        <v>2019</v>
      </c>
      <c r="B97" t="s">
        <v>48</v>
      </c>
      <c r="C97" t="s">
        <v>48</v>
      </c>
      <c r="D97" t="s">
        <v>57</v>
      </c>
      <c r="E97" s="26">
        <v>356</v>
      </c>
      <c r="F97" s="26">
        <v>136</v>
      </c>
      <c r="G97" s="24">
        <v>0.38202247191011235</v>
      </c>
      <c r="H97" s="26">
        <v>743749000</v>
      </c>
      <c r="I97" s="26">
        <v>140205000</v>
      </c>
      <c r="J97" s="24">
        <v>0.18851117783015506</v>
      </c>
    </row>
    <row r="98" spans="1:13" x14ac:dyDescent="0.25">
      <c r="A98">
        <v>2020</v>
      </c>
      <c r="B98" t="s">
        <v>48</v>
      </c>
      <c r="C98" t="s">
        <v>48</v>
      </c>
      <c r="D98" t="s">
        <v>57</v>
      </c>
      <c r="E98" s="26">
        <v>677</v>
      </c>
      <c r="F98" s="26">
        <v>170</v>
      </c>
      <c r="G98" s="24">
        <v>0.25110782865583459</v>
      </c>
      <c r="H98" s="26">
        <v>1470844000</v>
      </c>
      <c r="I98" s="26">
        <v>154627000</v>
      </c>
      <c r="J98" s="24">
        <v>0.10512807612500034</v>
      </c>
      <c r="L98" s="18"/>
      <c r="M98" s="18"/>
    </row>
    <row r="99" spans="1:13" x14ac:dyDescent="0.25">
      <c r="A99">
        <v>2021</v>
      </c>
      <c r="B99" t="s">
        <v>48</v>
      </c>
      <c r="C99" t="s">
        <v>48</v>
      </c>
      <c r="D99" t="s">
        <v>57</v>
      </c>
      <c r="E99" s="26">
        <v>737</v>
      </c>
      <c r="F99" s="26">
        <v>153</v>
      </c>
      <c r="G99" s="24">
        <v>0.20759837177747625</v>
      </c>
      <c r="H99" s="26">
        <v>1763045000</v>
      </c>
      <c r="I99" s="26">
        <v>222059000</v>
      </c>
      <c r="J99" s="24">
        <v>0.12595197513393022</v>
      </c>
      <c r="L99" s="18"/>
      <c r="M99" s="18"/>
    </row>
    <row r="100" spans="1:13" x14ac:dyDescent="0.25">
      <c r="A100">
        <v>2022</v>
      </c>
      <c r="B100" t="s">
        <v>48</v>
      </c>
      <c r="C100" t="s">
        <v>48</v>
      </c>
      <c r="D100" t="s">
        <v>57</v>
      </c>
      <c r="E100" s="26">
        <v>626</v>
      </c>
      <c r="F100" s="26">
        <v>183</v>
      </c>
      <c r="G100" s="24">
        <v>0.29233226837060705</v>
      </c>
      <c r="H100" s="26">
        <v>1746436000</v>
      </c>
      <c r="I100" s="26">
        <v>249666000</v>
      </c>
      <c r="J100" s="24">
        <v>0.14295742872913753</v>
      </c>
      <c r="L100" s="18"/>
      <c r="M100" s="18"/>
    </row>
    <row r="101" spans="1:13" x14ac:dyDescent="0.25">
      <c r="A101" s="25">
        <v>2016</v>
      </c>
      <c r="B101" s="5" t="s">
        <v>26</v>
      </c>
      <c r="C101" t="s">
        <v>48</v>
      </c>
      <c r="D101" t="s">
        <v>57</v>
      </c>
      <c r="E101" s="28" t="s">
        <v>52</v>
      </c>
      <c r="F101" s="28" t="s">
        <v>52</v>
      </c>
      <c r="G101" s="24">
        <v>0.467741935483871</v>
      </c>
      <c r="H101" s="28" t="s">
        <v>52</v>
      </c>
      <c r="I101" s="28" t="s">
        <v>52</v>
      </c>
      <c r="J101" s="24">
        <v>0.2222449853658697</v>
      </c>
    </row>
    <row r="102" spans="1:13" x14ac:dyDescent="0.25">
      <c r="A102">
        <v>2017</v>
      </c>
      <c r="B102" s="5" t="s">
        <v>26</v>
      </c>
      <c r="C102" t="s">
        <v>48</v>
      </c>
      <c r="D102" t="s">
        <v>57</v>
      </c>
      <c r="E102" s="26">
        <v>94</v>
      </c>
      <c r="F102" s="26">
        <v>40</v>
      </c>
      <c r="G102" s="24">
        <v>0.42553191489361702</v>
      </c>
      <c r="H102" s="26">
        <v>68940000</v>
      </c>
      <c r="I102" s="26">
        <v>12475000</v>
      </c>
      <c r="J102" s="24">
        <v>0.18095445314766465</v>
      </c>
      <c r="L102" s="18"/>
      <c r="M102" s="18"/>
    </row>
    <row r="103" spans="1:13" x14ac:dyDescent="0.25">
      <c r="A103">
        <v>2018</v>
      </c>
      <c r="B103" s="5" t="s">
        <v>26</v>
      </c>
      <c r="C103" t="s">
        <v>48</v>
      </c>
      <c r="D103" t="s">
        <v>57</v>
      </c>
      <c r="E103" s="26">
        <v>70</v>
      </c>
      <c r="F103" s="26">
        <v>54</v>
      </c>
      <c r="G103" s="24">
        <v>0.77142857142857146</v>
      </c>
      <c r="H103" s="26">
        <v>51735000</v>
      </c>
      <c r="I103" s="26">
        <v>18810000</v>
      </c>
      <c r="J103" s="24">
        <v>0.36358364743403887</v>
      </c>
      <c r="L103" s="18"/>
      <c r="M103" s="18"/>
    </row>
    <row r="104" spans="1:13" x14ac:dyDescent="0.25">
      <c r="A104">
        <v>2019</v>
      </c>
      <c r="B104" s="5" t="s">
        <v>26</v>
      </c>
      <c r="C104" t="s">
        <v>48</v>
      </c>
      <c r="D104" t="s">
        <v>57</v>
      </c>
      <c r="E104" s="26">
        <v>92</v>
      </c>
      <c r="F104" s="26">
        <v>56</v>
      </c>
      <c r="G104" s="24">
        <v>0.60869565217391308</v>
      </c>
      <c r="H104" s="26">
        <v>65182000</v>
      </c>
      <c r="I104" s="26">
        <v>16600000</v>
      </c>
      <c r="J104" s="24">
        <v>0.25467153508637352</v>
      </c>
      <c r="L104" s="18"/>
      <c r="M104" s="18"/>
    </row>
    <row r="105" spans="1:13" x14ac:dyDescent="0.25">
      <c r="A105">
        <v>2020</v>
      </c>
      <c r="B105" s="5" t="s">
        <v>26</v>
      </c>
      <c r="C105" t="s">
        <v>48</v>
      </c>
      <c r="D105" t="s">
        <v>57</v>
      </c>
      <c r="E105" s="26">
        <v>159</v>
      </c>
      <c r="F105" s="26">
        <v>58</v>
      </c>
      <c r="G105" s="24">
        <v>0.36477987421383645</v>
      </c>
      <c r="H105" s="26">
        <v>95652000</v>
      </c>
      <c r="I105" s="26">
        <v>13000000</v>
      </c>
      <c r="J105" s="24">
        <v>0.13590933801697822</v>
      </c>
    </row>
    <row r="106" spans="1:13" x14ac:dyDescent="0.25">
      <c r="A106">
        <v>2021</v>
      </c>
      <c r="B106" s="5" t="s">
        <v>26</v>
      </c>
      <c r="C106" t="s">
        <v>48</v>
      </c>
      <c r="D106" t="s">
        <v>57</v>
      </c>
      <c r="E106" s="28" t="s">
        <v>52</v>
      </c>
      <c r="F106" s="28" t="s">
        <v>52</v>
      </c>
      <c r="G106" s="24">
        <v>0.36175369024014103</v>
      </c>
      <c r="H106" s="28" t="s">
        <v>52</v>
      </c>
      <c r="I106" s="28" t="s">
        <v>52</v>
      </c>
      <c r="J106" s="24">
        <v>0.11950302627828094</v>
      </c>
      <c r="L106" s="18"/>
      <c r="M106" s="18"/>
    </row>
    <row r="107" spans="1:13" x14ac:dyDescent="0.25">
      <c r="A107">
        <v>2022</v>
      </c>
      <c r="B107" s="5" t="s">
        <v>26</v>
      </c>
      <c r="C107" t="s">
        <v>48</v>
      </c>
      <c r="D107" t="s">
        <v>57</v>
      </c>
      <c r="E107" s="28" t="s">
        <v>52</v>
      </c>
      <c r="F107" s="28" t="s">
        <v>52</v>
      </c>
      <c r="G107" s="24">
        <v>0.60790641387656308</v>
      </c>
      <c r="H107" s="28" t="s">
        <v>52</v>
      </c>
      <c r="I107" s="28" t="s">
        <v>52</v>
      </c>
      <c r="J107" s="24">
        <v>0.3117315560965277</v>
      </c>
      <c r="L107" s="18"/>
      <c r="M107" s="18"/>
    </row>
    <row r="108" spans="1:13" x14ac:dyDescent="0.25">
      <c r="A108">
        <v>2016</v>
      </c>
      <c r="B108" s="5" t="s">
        <v>45</v>
      </c>
      <c r="C108" t="s">
        <v>48</v>
      </c>
      <c r="D108" t="s">
        <v>57</v>
      </c>
      <c r="E108" s="26">
        <v>202</v>
      </c>
      <c r="F108" s="26">
        <v>85</v>
      </c>
      <c r="G108" s="24">
        <v>0.42079207920792078</v>
      </c>
      <c r="H108" s="26">
        <v>209786000</v>
      </c>
      <c r="I108" s="26">
        <v>130720000</v>
      </c>
      <c r="J108" s="24">
        <v>0.62311117043081998</v>
      </c>
      <c r="L108" s="18"/>
      <c r="M108" s="18"/>
    </row>
    <row r="109" spans="1:13" x14ac:dyDescent="0.25">
      <c r="A109">
        <v>2017</v>
      </c>
      <c r="B109" s="5" t="s">
        <v>45</v>
      </c>
      <c r="C109" t="s">
        <v>48</v>
      </c>
      <c r="D109" t="s">
        <v>57</v>
      </c>
      <c r="E109" s="26">
        <v>170</v>
      </c>
      <c r="F109" s="26">
        <v>52</v>
      </c>
      <c r="G109" s="24">
        <v>0.30588235294117649</v>
      </c>
      <c r="H109" s="26">
        <v>163459000</v>
      </c>
      <c r="I109" s="26">
        <v>84880000</v>
      </c>
      <c r="J109" s="24">
        <v>0.51927394637187307</v>
      </c>
    </row>
    <row r="110" spans="1:13" x14ac:dyDescent="0.25">
      <c r="A110">
        <v>2018</v>
      </c>
      <c r="B110" s="5" t="s">
        <v>45</v>
      </c>
      <c r="C110" t="s">
        <v>48</v>
      </c>
      <c r="D110" t="s">
        <v>57</v>
      </c>
      <c r="E110" s="26">
        <v>186</v>
      </c>
      <c r="F110" s="26">
        <v>49</v>
      </c>
      <c r="G110" s="24">
        <v>0.26344086021505375</v>
      </c>
      <c r="H110" s="26">
        <v>178511000</v>
      </c>
      <c r="I110" s="26">
        <v>80387000</v>
      </c>
      <c r="J110" s="24">
        <v>0.45031958814862949</v>
      </c>
      <c r="L110" s="18"/>
      <c r="M110" s="18"/>
    </row>
    <row r="111" spans="1:13" x14ac:dyDescent="0.25">
      <c r="A111">
        <v>2019</v>
      </c>
      <c r="B111" s="5" t="s">
        <v>45</v>
      </c>
      <c r="C111" t="s">
        <v>48</v>
      </c>
      <c r="D111" t="s">
        <v>57</v>
      </c>
      <c r="E111" s="26">
        <v>220</v>
      </c>
      <c r="F111" s="26">
        <v>68</v>
      </c>
      <c r="G111" s="24">
        <v>0.30909090909090908</v>
      </c>
      <c r="H111" s="26">
        <v>645267000</v>
      </c>
      <c r="I111" s="26">
        <v>120105000</v>
      </c>
      <c r="J111" s="24">
        <v>0.18613225223047203</v>
      </c>
      <c r="L111" s="18"/>
      <c r="M111" s="18"/>
    </row>
    <row r="112" spans="1:13" x14ac:dyDescent="0.25">
      <c r="A112">
        <v>2020</v>
      </c>
      <c r="B112" s="5" t="s">
        <v>45</v>
      </c>
      <c r="C112" t="s">
        <v>48</v>
      </c>
      <c r="D112" t="s">
        <v>57</v>
      </c>
      <c r="E112" s="26">
        <v>367</v>
      </c>
      <c r="F112" s="26">
        <v>71</v>
      </c>
      <c r="G112" s="24">
        <v>0.19346049046321526</v>
      </c>
      <c r="H112" s="26">
        <v>1247907000</v>
      </c>
      <c r="I112" s="26">
        <v>127927000</v>
      </c>
      <c r="J112" s="24">
        <v>0.10251324818275721</v>
      </c>
      <c r="L112" s="18"/>
      <c r="M112" s="18"/>
    </row>
    <row r="113" spans="1:13" x14ac:dyDescent="0.25">
      <c r="A113">
        <v>2021</v>
      </c>
      <c r="B113" s="5" t="s">
        <v>45</v>
      </c>
      <c r="C113" t="s">
        <v>48</v>
      </c>
      <c r="D113" t="s">
        <v>57</v>
      </c>
      <c r="E113" s="26">
        <v>526</v>
      </c>
      <c r="F113" s="26">
        <v>90</v>
      </c>
      <c r="G113" s="24">
        <v>0.17110266159695817</v>
      </c>
      <c r="H113" s="26">
        <v>1617842000</v>
      </c>
      <c r="I113" s="26">
        <v>205609000</v>
      </c>
      <c r="J113" s="24">
        <v>0.12708843014336382</v>
      </c>
    </row>
    <row r="114" spans="1:13" x14ac:dyDescent="0.25">
      <c r="A114">
        <v>2022</v>
      </c>
      <c r="B114" s="5" t="s">
        <v>45</v>
      </c>
      <c r="C114" t="s">
        <v>48</v>
      </c>
      <c r="D114" t="s">
        <v>57</v>
      </c>
      <c r="E114" s="26">
        <v>443</v>
      </c>
      <c r="F114" s="26">
        <v>94</v>
      </c>
      <c r="G114" s="24">
        <v>0.21218961625282168</v>
      </c>
      <c r="H114" s="26">
        <v>1580271000</v>
      </c>
      <c r="I114" s="26">
        <v>208641000</v>
      </c>
      <c r="J114" s="24">
        <v>0.13202862040751237</v>
      </c>
      <c r="L114" s="18"/>
      <c r="M114" s="18"/>
    </row>
    <row r="115" spans="1:13" x14ac:dyDescent="0.25">
      <c r="A115">
        <v>2016</v>
      </c>
      <c r="B115" s="5" t="s">
        <v>27</v>
      </c>
      <c r="C115" t="s">
        <v>48</v>
      </c>
      <c r="D115" t="s">
        <v>57</v>
      </c>
      <c r="E115" s="28" t="s">
        <v>52</v>
      </c>
      <c r="F115" s="28" t="s">
        <v>52</v>
      </c>
      <c r="G115" s="24">
        <v>0.28528225806451613</v>
      </c>
      <c r="H115" s="28" t="s">
        <v>52</v>
      </c>
      <c r="I115" s="28" t="s">
        <v>52</v>
      </c>
      <c r="J115" s="24">
        <v>0.15231454716663079</v>
      </c>
      <c r="L115" s="18"/>
      <c r="M115" s="18"/>
    </row>
    <row r="116" spans="1:13" x14ac:dyDescent="0.25">
      <c r="A116">
        <v>2017</v>
      </c>
      <c r="B116" s="5" t="s">
        <v>27</v>
      </c>
      <c r="C116" t="s">
        <v>48</v>
      </c>
      <c r="D116" t="s">
        <v>57</v>
      </c>
      <c r="E116" s="28" t="s">
        <v>52</v>
      </c>
      <c r="F116" s="28" t="s">
        <v>52</v>
      </c>
      <c r="G116" s="24">
        <v>0.24162679425837319</v>
      </c>
      <c r="H116" s="28" t="s">
        <v>52</v>
      </c>
      <c r="I116" s="28" t="s">
        <v>52</v>
      </c>
      <c r="J116" s="24">
        <v>0.12952052464922315</v>
      </c>
      <c r="L116" s="18"/>
      <c r="M116" s="18"/>
    </row>
    <row r="117" spans="1:13" x14ac:dyDescent="0.25">
      <c r="A117">
        <v>2018</v>
      </c>
      <c r="B117" s="5" t="s">
        <v>27</v>
      </c>
      <c r="C117" t="s">
        <v>48</v>
      </c>
      <c r="D117" t="s">
        <v>57</v>
      </c>
      <c r="E117" s="28" t="s">
        <v>52</v>
      </c>
      <c r="F117" s="28" t="s">
        <v>52</v>
      </c>
      <c r="G117" s="24">
        <v>9.7049689440993792E-2</v>
      </c>
      <c r="H117" s="28" t="s">
        <v>52</v>
      </c>
      <c r="I117" s="28" t="s">
        <v>52</v>
      </c>
      <c r="J117" s="24">
        <v>4.46044541426346E-2</v>
      </c>
    </row>
    <row r="118" spans="1:13" x14ac:dyDescent="0.25">
      <c r="A118">
        <v>2019</v>
      </c>
      <c r="B118" s="5" t="s">
        <v>27</v>
      </c>
      <c r="C118" t="s">
        <v>48</v>
      </c>
      <c r="D118" t="s">
        <v>57</v>
      </c>
      <c r="E118" s="28" t="s">
        <v>52</v>
      </c>
      <c r="F118" s="28" t="s">
        <v>52</v>
      </c>
      <c r="G118" s="24">
        <v>0.2691511387163561</v>
      </c>
      <c r="H118" s="28" t="s">
        <v>52</v>
      </c>
      <c r="I118" s="28" t="s">
        <v>52</v>
      </c>
      <c r="J118" s="24">
        <v>0.10074126775116184</v>
      </c>
      <c r="L118" s="18"/>
      <c r="M118" s="18"/>
    </row>
    <row r="119" spans="1:13" x14ac:dyDescent="0.25">
      <c r="A119">
        <v>2020</v>
      </c>
      <c r="B119" s="5" t="s">
        <v>27</v>
      </c>
      <c r="C119" t="s">
        <v>48</v>
      </c>
      <c r="D119" t="s">
        <v>57</v>
      </c>
      <c r="E119" s="28" t="s">
        <v>52</v>
      </c>
      <c r="F119" s="28" t="s">
        <v>52</v>
      </c>
      <c r="G119" s="24">
        <v>0.27149122807017545</v>
      </c>
      <c r="H119" s="28" t="s">
        <v>52</v>
      </c>
      <c r="I119" s="28" t="s">
        <v>52</v>
      </c>
      <c r="J119" s="24">
        <v>0.10802792884451237</v>
      </c>
      <c r="L119" s="18"/>
      <c r="M119" s="18"/>
    </row>
    <row r="120" spans="1:13" x14ac:dyDescent="0.25">
      <c r="A120">
        <v>2021</v>
      </c>
      <c r="B120" s="5" t="s">
        <v>27</v>
      </c>
      <c r="C120" t="s">
        <v>48</v>
      </c>
      <c r="D120" t="s">
        <v>57</v>
      </c>
      <c r="E120" s="28" t="s">
        <v>52</v>
      </c>
      <c r="F120" s="28" t="s">
        <v>52</v>
      </c>
      <c r="G120" s="24">
        <v>0.21104928457869634</v>
      </c>
      <c r="H120" s="28" t="s">
        <v>52</v>
      </c>
      <c r="I120" s="28" t="s">
        <v>52</v>
      </c>
      <c r="J120" s="24">
        <v>0.10293418367157711</v>
      </c>
      <c r="L120" s="18"/>
      <c r="M120" s="18"/>
    </row>
    <row r="121" spans="1:13" x14ac:dyDescent="0.25">
      <c r="A121">
        <v>2022</v>
      </c>
      <c r="B121" s="5" t="s">
        <v>27</v>
      </c>
      <c r="C121" t="s">
        <v>48</v>
      </c>
      <c r="D121" t="s">
        <v>57</v>
      </c>
      <c r="E121" s="28" t="s">
        <v>52</v>
      </c>
      <c r="F121" s="28" t="s">
        <v>52</v>
      </c>
      <c r="G121" s="24">
        <v>0.34294871794871795</v>
      </c>
      <c r="H121" s="28" t="s">
        <v>52</v>
      </c>
      <c r="I121" s="28" t="s">
        <v>52</v>
      </c>
      <c r="J121" s="24">
        <v>0.17495583202331003</v>
      </c>
    </row>
    <row r="122" spans="1:13" x14ac:dyDescent="0.25">
      <c r="A122">
        <v>2016</v>
      </c>
      <c r="B122" t="s">
        <v>48</v>
      </c>
      <c r="C122" t="s">
        <v>55</v>
      </c>
      <c r="D122" t="s">
        <v>57</v>
      </c>
      <c r="E122" s="28">
        <v>158</v>
      </c>
      <c r="F122" s="28">
        <v>58</v>
      </c>
      <c r="G122" s="18">
        <v>0.36708860759493672</v>
      </c>
      <c r="H122" s="27">
        <v>133071000</v>
      </c>
      <c r="I122" s="27">
        <v>62685000</v>
      </c>
      <c r="J122" s="18">
        <v>0.47106431904772639</v>
      </c>
      <c r="L122" s="18"/>
      <c r="M122" s="18"/>
    </row>
    <row r="123" spans="1:13" x14ac:dyDescent="0.25">
      <c r="A123">
        <v>2017</v>
      </c>
      <c r="B123" t="s">
        <v>48</v>
      </c>
      <c r="C123" t="s">
        <v>55</v>
      </c>
      <c r="D123" t="s">
        <v>57</v>
      </c>
      <c r="E123" s="28">
        <v>171</v>
      </c>
      <c r="F123" s="28">
        <v>53</v>
      </c>
      <c r="G123" s="18">
        <v>0.30994152046783624</v>
      </c>
      <c r="H123" s="27">
        <v>132848000</v>
      </c>
      <c r="I123" s="27">
        <v>47082000</v>
      </c>
      <c r="J123" s="18">
        <v>0.3544050343249428</v>
      </c>
      <c r="L123" s="18"/>
      <c r="M123" s="18"/>
    </row>
    <row r="124" spans="1:13" x14ac:dyDescent="0.25">
      <c r="A124">
        <v>2018</v>
      </c>
      <c r="B124" t="s">
        <v>48</v>
      </c>
      <c r="C124" t="s">
        <v>55</v>
      </c>
      <c r="D124" t="s">
        <v>57</v>
      </c>
      <c r="E124" s="28">
        <v>139</v>
      </c>
      <c r="F124" s="28">
        <v>51</v>
      </c>
      <c r="G124" s="18">
        <v>0.36690647482014388</v>
      </c>
      <c r="H124" s="27">
        <v>121713000</v>
      </c>
      <c r="I124" s="27">
        <v>49205000</v>
      </c>
      <c r="J124" s="18">
        <v>0.4042707023900487</v>
      </c>
      <c r="L124" s="18"/>
      <c r="M124" s="18"/>
    </row>
    <row r="125" spans="1:13" x14ac:dyDescent="0.25">
      <c r="A125">
        <v>2019</v>
      </c>
      <c r="B125" t="s">
        <v>48</v>
      </c>
      <c r="C125" t="s">
        <v>55</v>
      </c>
      <c r="D125" t="s">
        <v>57</v>
      </c>
      <c r="E125" s="28">
        <v>191</v>
      </c>
      <c r="F125" s="28">
        <v>81</v>
      </c>
      <c r="G125" s="18">
        <v>0.42408376963350786</v>
      </c>
      <c r="H125" s="27">
        <v>408366000</v>
      </c>
      <c r="I125" s="27">
        <v>80425000</v>
      </c>
      <c r="J125" s="18">
        <v>0.19694342819921345</v>
      </c>
    </row>
    <row r="126" spans="1:13" x14ac:dyDescent="0.25">
      <c r="A126">
        <v>2020</v>
      </c>
      <c r="B126" t="s">
        <v>48</v>
      </c>
      <c r="C126" t="s">
        <v>55</v>
      </c>
      <c r="D126" t="s">
        <v>57</v>
      </c>
      <c r="E126" s="28">
        <v>352</v>
      </c>
      <c r="F126" s="28">
        <v>95</v>
      </c>
      <c r="G126" s="18">
        <v>0.26988636363636365</v>
      </c>
      <c r="H126" s="27">
        <v>736569000</v>
      </c>
      <c r="I126" s="27">
        <v>75919000</v>
      </c>
      <c r="J126" s="18">
        <v>0.10307113114996694</v>
      </c>
      <c r="L126" s="18"/>
      <c r="M126" s="18"/>
    </row>
    <row r="127" spans="1:13" x14ac:dyDescent="0.25">
      <c r="A127">
        <v>2021</v>
      </c>
      <c r="B127" t="s">
        <v>48</v>
      </c>
      <c r="C127" t="s">
        <v>55</v>
      </c>
      <c r="D127" t="s">
        <v>57</v>
      </c>
      <c r="E127" s="28">
        <v>385</v>
      </c>
      <c r="F127" s="28">
        <v>76</v>
      </c>
      <c r="G127" s="18">
        <v>0.19740259740259741</v>
      </c>
      <c r="H127" s="27">
        <v>905928000</v>
      </c>
      <c r="I127" s="27">
        <v>110485000</v>
      </c>
      <c r="J127" s="18">
        <v>0.12195781563214737</v>
      </c>
      <c r="L127" s="18"/>
      <c r="M127" s="18"/>
    </row>
    <row r="128" spans="1:13" x14ac:dyDescent="0.25">
      <c r="A128">
        <v>2022</v>
      </c>
      <c r="B128" t="s">
        <v>48</v>
      </c>
      <c r="C128" t="s">
        <v>55</v>
      </c>
      <c r="D128" t="s">
        <v>57</v>
      </c>
      <c r="E128" s="28">
        <v>296</v>
      </c>
      <c r="F128" s="28">
        <v>85</v>
      </c>
      <c r="G128" s="18">
        <v>0.28716216216216217</v>
      </c>
      <c r="H128" s="27">
        <v>799691000</v>
      </c>
      <c r="I128" s="27">
        <v>104954000</v>
      </c>
      <c r="J128" s="18">
        <v>0.13124319268317389</v>
      </c>
      <c r="L128" s="18"/>
      <c r="M128" s="18"/>
    </row>
    <row r="129" spans="1:13" x14ac:dyDescent="0.25">
      <c r="A129">
        <v>2016</v>
      </c>
      <c r="B129" s="5" t="s">
        <v>26</v>
      </c>
      <c r="C129" t="s">
        <v>55</v>
      </c>
      <c r="D129" t="s">
        <v>57</v>
      </c>
      <c r="E129" s="28" t="s">
        <v>52</v>
      </c>
      <c r="F129" s="28" t="s">
        <v>52</v>
      </c>
      <c r="G129" s="18">
        <v>0.29032258064516131</v>
      </c>
      <c r="H129" s="28" t="s">
        <v>52</v>
      </c>
      <c r="I129" s="28" t="s">
        <v>52</v>
      </c>
      <c r="J129" s="18">
        <v>0.17088980553918681</v>
      </c>
    </row>
    <row r="130" spans="1:13" x14ac:dyDescent="0.25">
      <c r="A130">
        <v>2017</v>
      </c>
      <c r="B130" s="5" t="s">
        <v>26</v>
      </c>
      <c r="C130" t="s">
        <v>55</v>
      </c>
      <c r="D130" t="s">
        <v>57</v>
      </c>
      <c r="E130" s="28">
        <v>51</v>
      </c>
      <c r="F130" s="28">
        <v>20</v>
      </c>
      <c r="G130" s="18">
        <v>0.39215686274509803</v>
      </c>
      <c r="H130" s="27">
        <v>31775000</v>
      </c>
      <c r="I130" s="27">
        <v>5575000</v>
      </c>
      <c r="J130" s="18">
        <v>0.17545239968528717</v>
      </c>
      <c r="L130" s="18"/>
      <c r="M130" s="18"/>
    </row>
    <row r="131" spans="1:13" x14ac:dyDescent="0.25">
      <c r="A131">
        <v>2018</v>
      </c>
      <c r="B131" s="5" t="s">
        <v>26</v>
      </c>
      <c r="C131" t="s">
        <v>55</v>
      </c>
      <c r="D131" t="s">
        <v>57</v>
      </c>
      <c r="E131" s="28">
        <v>38</v>
      </c>
      <c r="F131" s="28">
        <v>28</v>
      </c>
      <c r="G131" s="18">
        <v>0.73684210526315785</v>
      </c>
      <c r="H131" s="27">
        <v>24384000</v>
      </c>
      <c r="I131" s="27">
        <v>8500000</v>
      </c>
      <c r="J131" s="18">
        <v>0.34858923884514437</v>
      </c>
      <c r="L131" s="18"/>
      <c r="M131" s="18"/>
    </row>
    <row r="132" spans="1:13" x14ac:dyDescent="0.25">
      <c r="A132">
        <v>2019</v>
      </c>
      <c r="B132" s="5" t="s">
        <v>26</v>
      </c>
      <c r="C132" t="s">
        <v>55</v>
      </c>
      <c r="D132" t="s">
        <v>57</v>
      </c>
      <c r="E132" s="28">
        <v>59</v>
      </c>
      <c r="F132" s="28">
        <v>37</v>
      </c>
      <c r="G132" s="18">
        <v>0.6271186440677966</v>
      </c>
      <c r="H132" s="27">
        <v>42972000</v>
      </c>
      <c r="I132" s="27">
        <v>11250000</v>
      </c>
      <c r="J132" s="18">
        <v>0.26179838034068698</v>
      </c>
      <c r="L132" s="18"/>
      <c r="M132" s="18"/>
    </row>
    <row r="133" spans="1:13" x14ac:dyDescent="0.25">
      <c r="A133">
        <v>2020</v>
      </c>
      <c r="B133" s="5" t="s">
        <v>26</v>
      </c>
      <c r="C133" t="s">
        <v>55</v>
      </c>
      <c r="D133" t="s">
        <v>57</v>
      </c>
      <c r="E133" s="28">
        <v>100</v>
      </c>
      <c r="F133" s="28">
        <v>34</v>
      </c>
      <c r="G133" s="18">
        <v>0.34</v>
      </c>
      <c r="H133" s="27">
        <v>58935000</v>
      </c>
      <c r="I133" s="27">
        <v>7800000</v>
      </c>
      <c r="J133" s="18">
        <v>0.13234919826927971</v>
      </c>
    </row>
    <row r="134" spans="1:13" x14ac:dyDescent="0.25">
      <c r="A134">
        <v>2021</v>
      </c>
      <c r="B134" s="5" t="s">
        <v>26</v>
      </c>
      <c r="C134" t="s">
        <v>55</v>
      </c>
      <c r="D134" t="s">
        <v>57</v>
      </c>
      <c r="E134" s="28" t="s">
        <v>52</v>
      </c>
      <c r="F134" s="28" t="s">
        <v>52</v>
      </c>
      <c r="G134" s="18">
        <v>0.29213483146067415</v>
      </c>
      <c r="H134" s="28" t="s">
        <v>52</v>
      </c>
      <c r="I134" s="28" t="s">
        <v>52</v>
      </c>
      <c r="J134" s="18">
        <v>0.11848341232227488</v>
      </c>
      <c r="L134" s="18"/>
      <c r="M134" s="18"/>
    </row>
    <row r="135" spans="1:13" x14ac:dyDescent="0.25">
      <c r="A135">
        <v>2022</v>
      </c>
      <c r="B135" s="5" t="s">
        <v>26</v>
      </c>
      <c r="C135" t="s">
        <v>55</v>
      </c>
      <c r="D135" t="s">
        <v>57</v>
      </c>
      <c r="E135" s="28" t="s">
        <v>52</v>
      </c>
      <c r="F135" s="28" t="s">
        <v>52</v>
      </c>
      <c r="G135" s="18">
        <v>0.56716417910447758</v>
      </c>
      <c r="H135" s="28" t="s">
        <v>52</v>
      </c>
      <c r="I135" s="28" t="s">
        <v>52</v>
      </c>
      <c r="J135" s="18">
        <v>0.30132326628521994</v>
      </c>
      <c r="L135" s="18"/>
      <c r="M135" s="18"/>
    </row>
    <row r="136" spans="1:13" x14ac:dyDescent="0.25">
      <c r="A136">
        <v>2016</v>
      </c>
      <c r="B136" s="5" t="s">
        <v>45</v>
      </c>
      <c r="C136" t="s">
        <v>55</v>
      </c>
      <c r="D136" t="s">
        <v>57</v>
      </c>
      <c r="E136" s="28">
        <v>96</v>
      </c>
      <c r="F136" s="28">
        <v>41</v>
      </c>
      <c r="G136" s="18">
        <v>0.42708333333333331</v>
      </c>
      <c r="H136" s="27">
        <v>95581000</v>
      </c>
      <c r="I136" s="27">
        <v>56575000</v>
      </c>
      <c r="J136" s="18">
        <v>0.59190634121844299</v>
      </c>
      <c r="L136" s="18"/>
      <c r="M136" s="18"/>
    </row>
    <row r="137" spans="1:13" x14ac:dyDescent="0.25">
      <c r="A137">
        <v>2017</v>
      </c>
      <c r="B137" s="5" t="s">
        <v>45</v>
      </c>
      <c r="C137" t="s">
        <v>55</v>
      </c>
      <c r="D137" t="s">
        <v>57</v>
      </c>
      <c r="E137" s="28">
        <v>82</v>
      </c>
      <c r="F137" s="28">
        <v>25</v>
      </c>
      <c r="G137" s="18">
        <v>0.3048780487804878</v>
      </c>
      <c r="H137" s="27">
        <v>79320000</v>
      </c>
      <c r="I137" s="27">
        <v>37807000</v>
      </c>
      <c r="J137" s="18">
        <v>0.47663893091275844</v>
      </c>
    </row>
    <row r="138" spans="1:13" x14ac:dyDescent="0.25">
      <c r="A138">
        <v>2018</v>
      </c>
      <c r="B138" s="5" t="s">
        <v>45</v>
      </c>
      <c r="C138" t="s">
        <v>55</v>
      </c>
      <c r="D138" t="s">
        <v>57</v>
      </c>
      <c r="E138" s="28">
        <v>78</v>
      </c>
      <c r="F138" s="28">
        <v>21</v>
      </c>
      <c r="G138" s="18">
        <v>0.26923076923076922</v>
      </c>
      <c r="H138" s="27">
        <v>83406000</v>
      </c>
      <c r="I138" s="27">
        <v>40005000</v>
      </c>
      <c r="J138" s="18">
        <v>0.47964175239191426</v>
      </c>
      <c r="L138" s="18"/>
      <c r="M138" s="18"/>
    </row>
    <row r="139" spans="1:13" x14ac:dyDescent="0.25">
      <c r="A139">
        <v>2019</v>
      </c>
      <c r="B139" s="5" t="s">
        <v>45</v>
      </c>
      <c r="C139" t="s">
        <v>55</v>
      </c>
      <c r="D139" t="s">
        <v>57</v>
      </c>
      <c r="E139" s="28">
        <v>109</v>
      </c>
      <c r="F139" s="28">
        <v>36</v>
      </c>
      <c r="G139" s="18">
        <v>0.33027522935779818</v>
      </c>
      <c r="H139" s="27">
        <v>345006000</v>
      </c>
      <c r="I139" s="27">
        <v>66725000</v>
      </c>
      <c r="J139" s="18">
        <v>0.19340243358086526</v>
      </c>
      <c r="L139" s="18"/>
      <c r="M139" s="18"/>
    </row>
    <row r="140" spans="1:13" x14ac:dyDescent="0.25">
      <c r="A140">
        <v>2020</v>
      </c>
      <c r="B140" s="5" t="s">
        <v>45</v>
      </c>
      <c r="C140" t="s">
        <v>55</v>
      </c>
      <c r="D140" t="s">
        <v>57</v>
      </c>
      <c r="E140" s="28">
        <v>177</v>
      </c>
      <c r="F140" s="28">
        <v>41</v>
      </c>
      <c r="G140" s="18">
        <v>0.23163841807909605</v>
      </c>
      <c r="H140" s="27">
        <v>611120000</v>
      </c>
      <c r="I140" s="27">
        <v>61519000</v>
      </c>
      <c r="J140" s="18">
        <v>0.10066599031286817</v>
      </c>
      <c r="L140" s="18"/>
      <c r="M140" s="18"/>
    </row>
    <row r="141" spans="1:13" x14ac:dyDescent="0.25">
      <c r="A141">
        <v>2021</v>
      </c>
      <c r="B141" s="5" t="s">
        <v>45</v>
      </c>
      <c r="C141" t="s">
        <v>55</v>
      </c>
      <c r="D141" t="s">
        <v>57</v>
      </c>
      <c r="E141" s="28">
        <v>259</v>
      </c>
      <c r="F141" s="28">
        <v>42</v>
      </c>
      <c r="G141" s="18">
        <v>0.16216216216216217</v>
      </c>
      <c r="H141" s="27">
        <v>829400000</v>
      </c>
      <c r="I141" s="27">
        <v>101985000</v>
      </c>
      <c r="J141" s="18">
        <v>0.12296238244514107</v>
      </c>
    </row>
    <row r="142" spans="1:13" x14ac:dyDescent="0.25">
      <c r="A142">
        <v>2022</v>
      </c>
      <c r="B142" s="5" t="s">
        <v>45</v>
      </c>
      <c r="C142" t="s">
        <v>55</v>
      </c>
      <c r="D142" t="s">
        <v>57</v>
      </c>
      <c r="E142" s="28">
        <v>189</v>
      </c>
      <c r="F142" s="28">
        <v>37</v>
      </c>
      <c r="G142" s="18">
        <v>0.19576719576719576</v>
      </c>
      <c r="H142" s="27">
        <v>717234000</v>
      </c>
      <c r="I142" s="27">
        <v>84929000</v>
      </c>
      <c r="J142" s="18">
        <v>0.11841184327569525</v>
      </c>
      <c r="L142" s="18"/>
      <c r="M142" s="18"/>
    </row>
    <row r="143" spans="1:13" x14ac:dyDescent="0.25">
      <c r="A143">
        <v>2016</v>
      </c>
      <c r="B143" s="5" t="s">
        <v>27</v>
      </c>
      <c r="C143" t="s">
        <v>55</v>
      </c>
      <c r="D143" t="s">
        <v>57</v>
      </c>
      <c r="E143" s="28" t="s">
        <v>52</v>
      </c>
      <c r="F143" s="28" t="s">
        <v>52</v>
      </c>
      <c r="G143" s="18">
        <v>0.25806451612903225</v>
      </c>
      <c r="H143" s="28" t="s">
        <v>52</v>
      </c>
      <c r="I143" s="28" t="s">
        <v>52</v>
      </c>
      <c r="J143" s="18">
        <v>0.15642512548121437</v>
      </c>
      <c r="L143" s="18"/>
      <c r="M143" s="18"/>
    </row>
    <row r="144" spans="1:13" x14ac:dyDescent="0.25">
      <c r="A144">
        <v>2017</v>
      </c>
      <c r="B144" s="5" t="s">
        <v>27</v>
      </c>
      <c r="C144" t="s">
        <v>55</v>
      </c>
      <c r="D144" t="s">
        <v>57</v>
      </c>
      <c r="E144" s="28" t="s">
        <v>52</v>
      </c>
      <c r="F144" s="28" t="s">
        <v>52</v>
      </c>
      <c r="G144" s="18">
        <v>0.21052631578947367</v>
      </c>
      <c r="H144" s="28" t="s">
        <v>52</v>
      </c>
      <c r="I144" s="28" t="s">
        <v>52</v>
      </c>
      <c r="J144" s="18">
        <v>0.17009148163471705</v>
      </c>
      <c r="L144" s="18"/>
      <c r="M144" s="18"/>
    </row>
    <row r="145" spans="1:13" x14ac:dyDescent="0.25">
      <c r="A145">
        <v>2018</v>
      </c>
      <c r="B145" s="5" t="s">
        <v>27</v>
      </c>
      <c r="C145" t="s">
        <v>55</v>
      </c>
      <c r="D145" t="s">
        <v>57</v>
      </c>
      <c r="E145" s="28" t="s">
        <v>52</v>
      </c>
      <c r="F145" s="28" t="s">
        <v>52</v>
      </c>
      <c r="G145" s="18">
        <v>8.6956521739130432E-2</v>
      </c>
      <c r="H145" s="28" t="s">
        <v>52</v>
      </c>
      <c r="I145" s="28" t="s">
        <v>52</v>
      </c>
      <c r="J145" s="18">
        <v>5.0276520864756161E-2</v>
      </c>
    </row>
    <row r="146" spans="1:13" x14ac:dyDescent="0.25">
      <c r="A146">
        <v>2019</v>
      </c>
      <c r="B146" s="5" t="s">
        <v>27</v>
      </c>
      <c r="C146" t="s">
        <v>55</v>
      </c>
      <c r="D146" t="s">
        <v>57</v>
      </c>
      <c r="E146" s="28" t="s">
        <v>52</v>
      </c>
      <c r="F146" s="28" t="s">
        <v>52</v>
      </c>
      <c r="G146" s="18">
        <v>0.34782608695652173</v>
      </c>
      <c r="H146" s="28" t="s">
        <v>52</v>
      </c>
      <c r="I146" s="28" t="s">
        <v>52</v>
      </c>
      <c r="J146" s="18">
        <v>0.12016283290009319</v>
      </c>
      <c r="L146" s="18"/>
      <c r="M146" s="18"/>
    </row>
    <row r="147" spans="1:13" x14ac:dyDescent="0.25">
      <c r="A147">
        <v>2020</v>
      </c>
      <c r="B147" s="5" t="s">
        <v>27</v>
      </c>
      <c r="C147" t="s">
        <v>55</v>
      </c>
      <c r="D147" t="s">
        <v>57</v>
      </c>
      <c r="E147" s="28" t="s">
        <v>52</v>
      </c>
      <c r="F147" s="28" t="s">
        <v>52</v>
      </c>
      <c r="G147" s="18">
        <v>0.26666666666666666</v>
      </c>
      <c r="H147" s="28" t="s">
        <v>52</v>
      </c>
      <c r="I147" s="28" t="s">
        <v>52</v>
      </c>
      <c r="J147" s="18">
        <v>9.9225738555213105E-2</v>
      </c>
      <c r="L147" s="18"/>
      <c r="M147" s="18"/>
    </row>
    <row r="148" spans="1:13" x14ac:dyDescent="0.25">
      <c r="A148">
        <v>2021</v>
      </c>
      <c r="B148" s="5" t="s">
        <v>27</v>
      </c>
      <c r="C148" t="s">
        <v>55</v>
      </c>
      <c r="D148" t="s">
        <v>57</v>
      </c>
      <c r="E148" s="28" t="s">
        <v>52</v>
      </c>
      <c r="F148" s="28" t="s">
        <v>52</v>
      </c>
      <c r="G148" s="18">
        <v>0.21621621621621623</v>
      </c>
      <c r="H148" s="28" t="s">
        <v>52</v>
      </c>
      <c r="I148" s="28" t="s">
        <v>52</v>
      </c>
      <c r="J148" s="18">
        <v>9.8810803314495724E-2</v>
      </c>
      <c r="L148" s="18"/>
      <c r="M148" s="18"/>
    </row>
    <row r="149" spans="1:13" x14ac:dyDescent="0.25">
      <c r="A149">
        <v>2022</v>
      </c>
      <c r="B149" s="5" t="s">
        <v>27</v>
      </c>
      <c r="C149" t="s">
        <v>55</v>
      </c>
      <c r="D149" t="s">
        <v>57</v>
      </c>
      <c r="E149" s="28" t="s">
        <v>52</v>
      </c>
      <c r="F149" s="28" t="s">
        <v>52</v>
      </c>
      <c r="G149" s="18">
        <v>0.25</v>
      </c>
      <c r="H149" s="28" t="s">
        <v>52</v>
      </c>
      <c r="I149" s="28" t="s">
        <v>52</v>
      </c>
      <c r="J149" s="18">
        <v>0.14874359136654219</v>
      </c>
    </row>
    <row r="150" spans="1:13" x14ac:dyDescent="0.25">
      <c r="A150">
        <v>2016</v>
      </c>
      <c r="B150" t="s">
        <v>48</v>
      </c>
      <c r="C150" t="s">
        <v>56</v>
      </c>
      <c r="D150" t="s">
        <v>57</v>
      </c>
      <c r="E150" s="28">
        <v>169</v>
      </c>
      <c r="F150" s="28">
        <v>74</v>
      </c>
      <c r="G150" s="18">
        <v>0.43786982248520712</v>
      </c>
      <c r="H150" s="27">
        <v>163167000</v>
      </c>
      <c r="I150" s="27">
        <v>85045000</v>
      </c>
      <c r="J150" s="18">
        <v>0.52121446125748472</v>
      </c>
      <c r="L150" s="18"/>
      <c r="M150" s="18"/>
    </row>
    <row r="151" spans="1:13" x14ac:dyDescent="0.25">
      <c r="A151">
        <v>2017</v>
      </c>
      <c r="B151" t="s">
        <v>48</v>
      </c>
      <c r="C151" t="s">
        <v>56</v>
      </c>
      <c r="D151" t="s">
        <v>57</v>
      </c>
      <c r="E151" s="28">
        <v>164</v>
      </c>
      <c r="F151" s="28">
        <v>56</v>
      </c>
      <c r="G151" s="18">
        <v>0.34146341463414637</v>
      </c>
      <c r="H151" s="27">
        <v>145475000</v>
      </c>
      <c r="I151" s="27">
        <v>56123000</v>
      </c>
      <c r="J151" s="18">
        <v>0.38579137308815947</v>
      </c>
      <c r="L151" s="18"/>
      <c r="M151" s="18"/>
    </row>
    <row r="152" spans="1:13" x14ac:dyDescent="0.25">
      <c r="A152">
        <v>2018</v>
      </c>
      <c r="B152" t="s">
        <v>48</v>
      </c>
      <c r="C152" t="s">
        <v>56</v>
      </c>
      <c r="D152" t="s">
        <v>57</v>
      </c>
      <c r="E152" s="28">
        <v>168</v>
      </c>
      <c r="F152" s="28">
        <v>57</v>
      </c>
      <c r="G152" s="18">
        <v>0.3392857142857143</v>
      </c>
      <c r="H152" s="27">
        <v>145573000</v>
      </c>
      <c r="I152" s="27">
        <v>51592000</v>
      </c>
      <c r="J152" s="18">
        <v>0.35440638030403993</v>
      </c>
      <c r="L152" s="18"/>
      <c r="M152" s="18"/>
    </row>
    <row r="153" spans="1:13" x14ac:dyDescent="0.25">
      <c r="A153">
        <v>2019</v>
      </c>
      <c r="B153" t="s">
        <v>48</v>
      </c>
      <c r="C153" t="s">
        <v>56</v>
      </c>
      <c r="D153" t="s">
        <v>57</v>
      </c>
      <c r="E153" s="28">
        <v>165</v>
      </c>
      <c r="F153" s="28">
        <v>55</v>
      </c>
      <c r="G153" s="18">
        <v>0.33333333333333331</v>
      </c>
      <c r="H153" s="27">
        <v>335383000</v>
      </c>
      <c r="I153" s="27">
        <v>59780000</v>
      </c>
      <c r="J153" s="18">
        <v>0.17824397778062692</v>
      </c>
    </row>
    <row r="154" spans="1:13" x14ac:dyDescent="0.25">
      <c r="A154">
        <v>2020</v>
      </c>
      <c r="B154" t="s">
        <v>48</v>
      </c>
      <c r="C154" t="s">
        <v>56</v>
      </c>
      <c r="D154" t="s">
        <v>57</v>
      </c>
      <c r="E154" s="28">
        <v>325</v>
      </c>
      <c r="F154" s="28">
        <v>75</v>
      </c>
      <c r="G154" s="18">
        <v>0.23076923076923078</v>
      </c>
      <c r="H154" s="27">
        <v>734275000</v>
      </c>
      <c r="I154" s="27">
        <v>78708000</v>
      </c>
      <c r="J154" s="18">
        <v>0.10719144734602158</v>
      </c>
      <c r="L154" s="18"/>
      <c r="M154" s="18"/>
    </row>
    <row r="155" spans="1:13" x14ac:dyDescent="0.25">
      <c r="A155">
        <v>2021</v>
      </c>
      <c r="B155" t="s">
        <v>48</v>
      </c>
      <c r="C155" t="s">
        <v>56</v>
      </c>
      <c r="D155" t="s">
        <v>57</v>
      </c>
      <c r="E155" s="28">
        <v>352</v>
      </c>
      <c r="F155" s="28">
        <v>77</v>
      </c>
      <c r="G155" s="18">
        <v>0.21875</v>
      </c>
      <c r="H155" s="27">
        <v>857117000</v>
      </c>
      <c r="I155" s="27">
        <v>111574000</v>
      </c>
      <c r="J155" s="18">
        <v>0.13017359357007269</v>
      </c>
      <c r="L155" s="18"/>
      <c r="M155" s="18"/>
    </row>
    <row r="156" spans="1:13" x14ac:dyDescent="0.25">
      <c r="A156">
        <v>2022</v>
      </c>
      <c r="B156" t="s">
        <v>48</v>
      </c>
      <c r="C156" t="s">
        <v>56</v>
      </c>
      <c r="D156" t="s">
        <v>57</v>
      </c>
      <c r="E156" s="28">
        <v>330</v>
      </c>
      <c r="F156" s="28">
        <v>98</v>
      </c>
      <c r="G156" s="18">
        <v>0.29696969696969699</v>
      </c>
      <c r="H156" s="27">
        <v>946745000</v>
      </c>
      <c r="I156" s="27">
        <v>144712000</v>
      </c>
      <c r="J156" s="18">
        <v>0.15285214075595857</v>
      </c>
      <c r="L156" s="18"/>
      <c r="M156" s="18"/>
    </row>
    <row r="157" spans="1:13" x14ac:dyDescent="0.25">
      <c r="A157">
        <v>2016</v>
      </c>
      <c r="B157" s="5" t="s">
        <v>26</v>
      </c>
      <c r="C157" t="s">
        <v>56</v>
      </c>
      <c r="D157" t="s">
        <v>57</v>
      </c>
      <c r="E157" s="28" t="s">
        <v>52</v>
      </c>
      <c r="F157" s="28" t="s">
        <v>52</v>
      </c>
      <c r="G157" s="18">
        <v>0.64516129032258063</v>
      </c>
      <c r="H157" s="28" t="s">
        <v>52</v>
      </c>
      <c r="I157" s="28" t="s">
        <v>52</v>
      </c>
      <c r="J157" s="18">
        <v>0.27360016519255259</v>
      </c>
    </row>
    <row r="158" spans="1:13" x14ac:dyDescent="0.25">
      <c r="A158">
        <v>2017</v>
      </c>
      <c r="B158" s="5" t="s">
        <v>26</v>
      </c>
      <c r="C158" t="s">
        <v>56</v>
      </c>
      <c r="D158" t="s">
        <v>57</v>
      </c>
      <c r="E158" s="28">
        <v>43</v>
      </c>
      <c r="F158" s="28">
        <v>20</v>
      </c>
      <c r="G158" s="18">
        <v>0.46511627906976744</v>
      </c>
      <c r="H158" s="27">
        <v>37165000</v>
      </c>
      <c r="I158" s="27">
        <v>6900000</v>
      </c>
      <c r="J158" s="18">
        <v>0.18565854971074935</v>
      </c>
      <c r="L158" s="18"/>
      <c r="M158" s="18"/>
    </row>
    <row r="159" spans="1:13" x14ac:dyDescent="0.25">
      <c r="A159">
        <v>2018</v>
      </c>
      <c r="B159" s="5" t="s">
        <v>26</v>
      </c>
      <c r="C159" t="s">
        <v>56</v>
      </c>
      <c r="D159" t="s">
        <v>57</v>
      </c>
      <c r="E159" s="28">
        <v>32</v>
      </c>
      <c r="F159" s="28">
        <v>26</v>
      </c>
      <c r="G159" s="18">
        <v>0.8125</v>
      </c>
      <c r="H159" s="27">
        <v>27351000</v>
      </c>
      <c r="I159" s="27">
        <v>10310000</v>
      </c>
      <c r="J159" s="18">
        <v>0.3769514825783335</v>
      </c>
      <c r="L159" s="18"/>
      <c r="M159" s="18"/>
    </row>
    <row r="160" spans="1:13" x14ac:dyDescent="0.25">
      <c r="A160">
        <v>2019</v>
      </c>
      <c r="B160" s="5" t="s">
        <v>26</v>
      </c>
      <c r="C160" t="s">
        <v>56</v>
      </c>
      <c r="D160" t="s">
        <v>57</v>
      </c>
      <c r="E160" s="28">
        <v>33</v>
      </c>
      <c r="F160" s="28">
        <v>19</v>
      </c>
      <c r="G160" s="18">
        <v>0.5757575757575758</v>
      </c>
      <c r="H160" s="27">
        <v>22210000</v>
      </c>
      <c r="I160" s="27">
        <v>5350000</v>
      </c>
      <c r="J160" s="18">
        <v>0.24088248536695184</v>
      </c>
      <c r="L160" s="18"/>
      <c r="M160" s="18"/>
    </row>
    <row r="161" spans="1:13" x14ac:dyDescent="0.25">
      <c r="A161">
        <v>2020</v>
      </c>
      <c r="B161" s="5" t="s">
        <v>26</v>
      </c>
      <c r="C161" t="s">
        <v>56</v>
      </c>
      <c r="D161" t="s">
        <v>57</v>
      </c>
      <c r="E161" s="28">
        <v>59</v>
      </c>
      <c r="F161" s="28">
        <v>24</v>
      </c>
      <c r="G161" s="18">
        <v>0.40677966101694918</v>
      </c>
      <c r="H161" s="27">
        <v>36717000</v>
      </c>
      <c r="I161" s="27">
        <v>5200000</v>
      </c>
      <c r="J161" s="18">
        <v>0.14162377100525642</v>
      </c>
    </row>
    <row r="162" spans="1:13" x14ac:dyDescent="0.25">
      <c r="A162">
        <v>2021</v>
      </c>
      <c r="B162" s="5" t="s">
        <v>26</v>
      </c>
      <c r="C162" t="s">
        <v>56</v>
      </c>
      <c r="D162" t="s">
        <v>57</v>
      </c>
      <c r="E162" s="28" t="s">
        <v>52</v>
      </c>
      <c r="F162" s="28" t="s">
        <v>52</v>
      </c>
      <c r="G162" s="18">
        <v>0.43137254901960786</v>
      </c>
      <c r="H162" s="28" t="s">
        <v>52</v>
      </c>
      <c r="I162" s="28" t="s">
        <v>52</v>
      </c>
      <c r="J162" s="18">
        <v>0.12052264023428701</v>
      </c>
      <c r="L162" s="18"/>
      <c r="M162" s="18"/>
    </row>
    <row r="163" spans="1:13" x14ac:dyDescent="0.25">
      <c r="A163">
        <v>2022</v>
      </c>
      <c r="B163" s="5" t="s">
        <v>26</v>
      </c>
      <c r="C163" t="s">
        <v>56</v>
      </c>
      <c r="D163" t="s">
        <v>57</v>
      </c>
      <c r="E163" s="28" t="s">
        <v>52</v>
      </c>
      <c r="F163" s="28" t="s">
        <v>52</v>
      </c>
      <c r="G163" s="18">
        <v>0.64864864864864868</v>
      </c>
      <c r="H163" s="28" t="s">
        <v>52</v>
      </c>
      <c r="I163" s="28" t="s">
        <v>52</v>
      </c>
      <c r="J163" s="18">
        <v>0.32213984590783545</v>
      </c>
      <c r="L163" s="18"/>
      <c r="M163" s="18"/>
    </row>
    <row r="164" spans="1:13" x14ac:dyDescent="0.25">
      <c r="A164">
        <v>2016</v>
      </c>
      <c r="B164" s="5" t="s">
        <v>45</v>
      </c>
      <c r="C164" t="s">
        <v>56</v>
      </c>
      <c r="D164" t="s">
        <v>57</v>
      </c>
      <c r="E164" s="28">
        <v>106</v>
      </c>
      <c r="F164" s="28">
        <v>44</v>
      </c>
      <c r="G164" s="18">
        <v>0.41509433962264153</v>
      </c>
      <c r="H164" s="27">
        <v>114205000</v>
      </c>
      <c r="I164" s="27">
        <v>74145000</v>
      </c>
      <c r="J164" s="18">
        <v>0.64922726675714726</v>
      </c>
      <c r="L164" s="18"/>
      <c r="M164" s="18"/>
    </row>
    <row r="165" spans="1:13" x14ac:dyDescent="0.25">
      <c r="A165">
        <v>2017</v>
      </c>
      <c r="B165" s="5" t="s">
        <v>45</v>
      </c>
      <c r="C165" t="s">
        <v>56</v>
      </c>
      <c r="D165" t="s">
        <v>57</v>
      </c>
      <c r="E165" s="28">
        <v>88</v>
      </c>
      <c r="F165" s="28">
        <v>27</v>
      </c>
      <c r="G165" s="18">
        <v>0.30681818181818182</v>
      </c>
      <c r="H165" s="27">
        <v>84139000</v>
      </c>
      <c r="I165" s="27">
        <v>47073000</v>
      </c>
      <c r="J165" s="18">
        <v>0.55946707234457271</v>
      </c>
    </row>
    <row r="166" spans="1:13" x14ac:dyDescent="0.25">
      <c r="A166">
        <v>2018</v>
      </c>
      <c r="B166" s="5" t="s">
        <v>45</v>
      </c>
      <c r="C166" t="s">
        <v>56</v>
      </c>
      <c r="D166" t="s">
        <v>57</v>
      </c>
      <c r="E166" s="28">
        <v>108</v>
      </c>
      <c r="F166" s="28">
        <v>28</v>
      </c>
      <c r="G166" s="18">
        <v>0.25925925925925924</v>
      </c>
      <c r="H166" s="27">
        <v>95105000</v>
      </c>
      <c r="I166" s="27">
        <v>40382000</v>
      </c>
      <c r="J166" s="18">
        <v>0.42460438462751693</v>
      </c>
      <c r="L166" s="18"/>
      <c r="M166" s="18"/>
    </row>
    <row r="167" spans="1:13" x14ac:dyDescent="0.25">
      <c r="A167">
        <v>2019</v>
      </c>
      <c r="B167" s="5" t="s">
        <v>45</v>
      </c>
      <c r="C167" t="s">
        <v>56</v>
      </c>
      <c r="D167" t="s">
        <v>57</v>
      </c>
      <c r="E167" s="28">
        <v>111</v>
      </c>
      <c r="F167" s="28">
        <v>32</v>
      </c>
      <c r="G167" s="18">
        <v>0.28828828828828829</v>
      </c>
      <c r="H167" s="27">
        <v>300261000</v>
      </c>
      <c r="I167" s="27">
        <v>53380000</v>
      </c>
      <c r="J167" s="18">
        <v>0.17777866589400554</v>
      </c>
      <c r="L167" s="18"/>
      <c r="M167" s="18"/>
    </row>
    <row r="168" spans="1:13" x14ac:dyDescent="0.25">
      <c r="A168">
        <v>2020</v>
      </c>
      <c r="B168" s="5" t="s">
        <v>45</v>
      </c>
      <c r="C168" t="s">
        <v>56</v>
      </c>
      <c r="D168" t="s">
        <v>57</v>
      </c>
      <c r="E168" s="28">
        <v>190</v>
      </c>
      <c r="F168" s="28">
        <v>30</v>
      </c>
      <c r="G168" s="18">
        <v>0.15789473684210525</v>
      </c>
      <c r="H168" s="27">
        <v>636787000</v>
      </c>
      <c r="I168" s="27">
        <v>66408000</v>
      </c>
      <c r="J168" s="18">
        <v>0.10428604855312687</v>
      </c>
      <c r="L168" s="18"/>
      <c r="M168" s="18"/>
    </row>
    <row r="169" spans="1:13" x14ac:dyDescent="0.25">
      <c r="A169">
        <v>2021</v>
      </c>
      <c r="B169" s="5" t="s">
        <v>45</v>
      </c>
      <c r="C169" t="s">
        <v>56</v>
      </c>
      <c r="D169" t="s">
        <v>57</v>
      </c>
      <c r="E169" s="28">
        <v>267</v>
      </c>
      <c r="F169" s="28">
        <v>48</v>
      </c>
      <c r="G169" s="18">
        <v>0.1797752808988764</v>
      </c>
      <c r="H169" s="27">
        <v>788442000</v>
      </c>
      <c r="I169" s="27">
        <v>103624000</v>
      </c>
      <c r="J169" s="18">
        <v>0.13142881784582761</v>
      </c>
    </row>
    <row r="170" spans="1:13" x14ac:dyDescent="0.25">
      <c r="A170">
        <v>2022</v>
      </c>
      <c r="B170" s="5" t="s">
        <v>45</v>
      </c>
      <c r="C170" t="s">
        <v>56</v>
      </c>
      <c r="D170" t="s">
        <v>57</v>
      </c>
      <c r="E170" s="28">
        <v>254</v>
      </c>
      <c r="F170" s="28">
        <v>57</v>
      </c>
      <c r="G170" s="18">
        <v>0.22440944881889763</v>
      </c>
      <c r="H170" s="27">
        <v>863037000</v>
      </c>
      <c r="I170" s="27">
        <v>123712000</v>
      </c>
      <c r="J170" s="18">
        <v>0.14334495508303816</v>
      </c>
      <c r="L170" s="18"/>
      <c r="M170" s="18"/>
    </row>
    <row r="171" spans="1:13" x14ac:dyDescent="0.25">
      <c r="A171">
        <v>2016</v>
      </c>
      <c r="B171" s="5" t="s">
        <v>27</v>
      </c>
      <c r="C171" t="s">
        <v>56</v>
      </c>
      <c r="D171" t="s">
        <v>57</v>
      </c>
      <c r="E171" s="28" t="s">
        <v>52</v>
      </c>
      <c r="F171" s="28" t="s">
        <v>52</v>
      </c>
      <c r="G171" s="18">
        <v>0.3125</v>
      </c>
      <c r="H171" s="28" t="s">
        <v>52</v>
      </c>
      <c r="I171" s="28" t="s">
        <v>52</v>
      </c>
      <c r="J171" s="18">
        <v>0.14820396885204723</v>
      </c>
      <c r="L171" s="18"/>
      <c r="M171" s="18"/>
    </row>
    <row r="172" spans="1:13" x14ac:dyDescent="0.25">
      <c r="A172">
        <v>2017</v>
      </c>
      <c r="B172" s="5" t="s">
        <v>27</v>
      </c>
      <c r="C172" t="s">
        <v>56</v>
      </c>
      <c r="D172" t="s">
        <v>57</v>
      </c>
      <c r="E172" s="28" t="s">
        <v>52</v>
      </c>
      <c r="F172" s="28" t="s">
        <v>52</v>
      </c>
      <c r="G172" s="18">
        <v>0.27272727272727271</v>
      </c>
      <c r="H172" s="28" t="s">
        <v>52</v>
      </c>
      <c r="I172" s="28" t="s">
        <v>52</v>
      </c>
      <c r="J172" s="18">
        <v>8.8949567663729259E-2</v>
      </c>
      <c r="L172" s="18"/>
      <c r="M172" s="18"/>
    </row>
    <row r="173" spans="1:13" x14ac:dyDescent="0.25">
      <c r="A173">
        <v>2018</v>
      </c>
      <c r="B173" s="5" t="s">
        <v>27</v>
      </c>
      <c r="C173" t="s">
        <v>56</v>
      </c>
      <c r="D173" t="s">
        <v>57</v>
      </c>
      <c r="E173" s="28" t="s">
        <v>52</v>
      </c>
      <c r="F173" s="28" t="s">
        <v>52</v>
      </c>
      <c r="G173" s="18">
        <v>0.10714285714285714</v>
      </c>
      <c r="H173" s="28" t="s">
        <v>52</v>
      </c>
      <c r="I173" s="28" t="s">
        <v>52</v>
      </c>
      <c r="J173" s="18">
        <v>3.893238742051304E-2</v>
      </c>
    </row>
    <row r="174" spans="1:13" x14ac:dyDescent="0.25">
      <c r="A174">
        <v>2019</v>
      </c>
      <c r="B174" s="5" t="s">
        <v>27</v>
      </c>
      <c r="C174" t="s">
        <v>56</v>
      </c>
      <c r="D174" t="s">
        <v>57</v>
      </c>
      <c r="E174" s="28" t="s">
        <v>52</v>
      </c>
      <c r="F174" s="28" t="s">
        <v>52</v>
      </c>
      <c r="G174" s="18">
        <v>0.19047619047619047</v>
      </c>
      <c r="H174" s="28" t="s">
        <v>52</v>
      </c>
      <c r="I174" s="28" t="s">
        <v>52</v>
      </c>
      <c r="J174" s="18">
        <v>8.1319702602230481E-2</v>
      </c>
      <c r="L174" s="18"/>
      <c r="M174" s="18"/>
    </row>
    <row r="175" spans="1:13" x14ac:dyDescent="0.25">
      <c r="A175">
        <v>2020</v>
      </c>
      <c r="B175" s="5" t="s">
        <v>27</v>
      </c>
      <c r="C175" t="s">
        <v>56</v>
      </c>
      <c r="D175" t="s">
        <v>57</v>
      </c>
      <c r="E175" s="28" t="s">
        <v>52</v>
      </c>
      <c r="F175" s="28" t="s">
        <v>52</v>
      </c>
      <c r="G175" s="18">
        <v>0.27631578947368424</v>
      </c>
      <c r="H175" s="28" t="s">
        <v>52</v>
      </c>
      <c r="I175" s="28" t="s">
        <v>52</v>
      </c>
      <c r="J175" s="18">
        <v>0.11683011913381162</v>
      </c>
      <c r="L175" s="18"/>
      <c r="M175" s="18"/>
    </row>
    <row r="176" spans="1:13" x14ac:dyDescent="0.25">
      <c r="A176">
        <v>2021</v>
      </c>
      <c r="B176" s="5" t="s">
        <v>27</v>
      </c>
      <c r="C176" t="s">
        <v>56</v>
      </c>
      <c r="D176" t="s">
        <v>57</v>
      </c>
      <c r="E176" s="28" t="s">
        <v>52</v>
      </c>
      <c r="F176" s="28" t="s">
        <v>52</v>
      </c>
      <c r="G176" s="18">
        <v>0.20588235294117646</v>
      </c>
      <c r="H176" s="28" t="s">
        <v>52</v>
      </c>
      <c r="I176" s="28" t="s">
        <v>52</v>
      </c>
      <c r="J176" s="18">
        <v>0.10705756402865849</v>
      </c>
      <c r="L176" s="18"/>
      <c r="M176" s="18"/>
    </row>
    <row r="177" spans="1:13" x14ac:dyDescent="0.25">
      <c r="A177">
        <v>2022</v>
      </c>
      <c r="B177" s="5" t="s">
        <v>27</v>
      </c>
      <c r="C177" t="s">
        <v>56</v>
      </c>
      <c r="D177" t="s">
        <v>57</v>
      </c>
      <c r="E177" s="28" t="s">
        <v>52</v>
      </c>
      <c r="F177" s="28" t="s">
        <v>52</v>
      </c>
      <c r="G177" s="18">
        <v>0.4358974358974359</v>
      </c>
      <c r="H177" s="28" t="s">
        <v>52</v>
      </c>
      <c r="I177" s="28" t="s">
        <v>52</v>
      </c>
      <c r="J177" s="18">
        <v>0.20116807268007786</v>
      </c>
    </row>
    <row r="178" spans="1:13" x14ac:dyDescent="0.25">
      <c r="A178" s="25">
        <v>2016</v>
      </c>
      <c r="B178" t="s">
        <v>48</v>
      </c>
      <c r="C178" t="s">
        <v>48</v>
      </c>
      <c r="D178" t="s">
        <v>58</v>
      </c>
      <c r="E178" s="26">
        <v>505</v>
      </c>
      <c r="F178" s="26">
        <v>254</v>
      </c>
      <c r="G178" s="24">
        <v>0.50297029702970297</v>
      </c>
      <c r="H178" s="26">
        <v>660498000</v>
      </c>
      <c r="I178" s="26">
        <v>376278000</v>
      </c>
      <c r="J178" s="24">
        <v>0.56968832608122966</v>
      </c>
      <c r="L178" s="18"/>
      <c r="M178" s="18"/>
    </row>
    <row r="179" spans="1:13" x14ac:dyDescent="0.25">
      <c r="A179">
        <v>2017</v>
      </c>
      <c r="B179" t="s">
        <v>48</v>
      </c>
      <c r="C179" t="s">
        <v>48</v>
      </c>
      <c r="D179" t="s">
        <v>58</v>
      </c>
      <c r="E179" s="26">
        <v>512</v>
      </c>
      <c r="F179" s="26">
        <v>203</v>
      </c>
      <c r="G179" s="24">
        <v>0.396484375</v>
      </c>
      <c r="H179" s="26">
        <v>630611000</v>
      </c>
      <c r="I179" s="26">
        <v>368435000</v>
      </c>
      <c r="J179" s="24">
        <v>0.58425082975082898</v>
      </c>
      <c r="L179" s="18"/>
      <c r="M179" s="18"/>
    </row>
    <row r="180" spans="1:13" x14ac:dyDescent="0.25">
      <c r="A180">
        <v>2018</v>
      </c>
      <c r="B180" t="s">
        <v>48</v>
      </c>
      <c r="C180" t="s">
        <v>48</v>
      </c>
      <c r="D180" t="s">
        <v>58</v>
      </c>
      <c r="E180" s="26">
        <v>480</v>
      </c>
      <c r="F180" s="26">
        <v>180</v>
      </c>
      <c r="G180" s="24">
        <v>0.375</v>
      </c>
      <c r="H180" s="26">
        <v>547896000</v>
      </c>
      <c r="I180" s="26">
        <v>350735000</v>
      </c>
      <c r="J180" s="24">
        <v>0.64014886036766105</v>
      </c>
      <c r="L180" s="18"/>
      <c r="M180" s="18"/>
    </row>
    <row r="181" spans="1:13" x14ac:dyDescent="0.25">
      <c r="A181">
        <v>2019</v>
      </c>
      <c r="B181" t="s">
        <v>48</v>
      </c>
      <c r="C181" t="s">
        <v>48</v>
      </c>
      <c r="D181" t="s">
        <v>58</v>
      </c>
      <c r="E181" s="26">
        <v>508</v>
      </c>
      <c r="F181" s="26">
        <v>194</v>
      </c>
      <c r="G181" s="24">
        <v>0.38188976377952755</v>
      </c>
      <c r="H181" s="26">
        <v>1757256000</v>
      </c>
      <c r="I181" s="26">
        <v>367773000</v>
      </c>
      <c r="J181" s="24">
        <v>0.2092882311968205</v>
      </c>
    </row>
    <row r="182" spans="1:13" x14ac:dyDescent="0.25">
      <c r="A182">
        <v>2020</v>
      </c>
      <c r="B182" t="s">
        <v>48</v>
      </c>
      <c r="C182" t="s">
        <v>48</v>
      </c>
      <c r="D182" t="s">
        <v>58</v>
      </c>
      <c r="E182" s="26">
        <v>735</v>
      </c>
      <c r="F182" s="26">
        <v>217</v>
      </c>
      <c r="G182" s="24">
        <v>0.29523809523809524</v>
      </c>
      <c r="H182" s="26">
        <v>2495562000</v>
      </c>
      <c r="I182" s="26">
        <v>395074000</v>
      </c>
      <c r="J182" s="24">
        <v>0.15831063303576509</v>
      </c>
      <c r="L182" s="18"/>
      <c r="M182" s="18"/>
    </row>
    <row r="183" spans="1:13" x14ac:dyDescent="0.25">
      <c r="A183">
        <v>2021</v>
      </c>
      <c r="B183" t="s">
        <v>48</v>
      </c>
      <c r="C183" t="s">
        <v>48</v>
      </c>
      <c r="D183" t="s">
        <v>58</v>
      </c>
      <c r="E183" s="26">
        <v>831</v>
      </c>
      <c r="F183" s="26">
        <v>228</v>
      </c>
      <c r="G183" s="24">
        <v>0.27436823104693142</v>
      </c>
      <c r="H183" s="26">
        <v>2940814000</v>
      </c>
      <c r="I183" s="26">
        <v>502195000</v>
      </c>
      <c r="J183" s="24">
        <v>0.1707673453676431</v>
      </c>
      <c r="L183" s="18"/>
      <c r="M183" s="18"/>
    </row>
    <row r="184" spans="1:13" x14ac:dyDescent="0.25">
      <c r="A184">
        <v>2022</v>
      </c>
      <c r="B184" t="s">
        <v>48</v>
      </c>
      <c r="C184" t="s">
        <v>48</v>
      </c>
      <c r="D184" t="s">
        <v>58</v>
      </c>
      <c r="E184" s="26">
        <v>708</v>
      </c>
      <c r="F184" s="26">
        <v>244</v>
      </c>
      <c r="G184" s="24">
        <v>0.34463276836158191</v>
      </c>
      <c r="H184" s="26">
        <v>2793124000</v>
      </c>
      <c r="I184" s="26">
        <v>504576000</v>
      </c>
      <c r="J184" s="24">
        <v>0.18064933744438127</v>
      </c>
      <c r="L184" s="18"/>
      <c r="M184" s="18"/>
    </row>
    <row r="185" spans="1:13" x14ac:dyDescent="0.25">
      <c r="A185">
        <v>2016</v>
      </c>
      <c r="B185" s="5" t="s">
        <v>26</v>
      </c>
      <c r="C185" t="s">
        <v>48</v>
      </c>
      <c r="D185" t="s">
        <v>58</v>
      </c>
      <c r="E185" s="28" t="s">
        <v>52</v>
      </c>
      <c r="F185" s="28" t="s">
        <v>52</v>
      </c>
      <c r="G185" s="24">
        <v>0.42198581560283688</v>
      </c>
      <c r="H185" s="28" t="s">
        <v>52</v>
      </c>
      <c r="I185" s="28" t="s">
        <v>52</v>
      </c>
      <c r="J185" s="24">
        <v>0.16547776772448092</v>
      </c>
    </row>
    <row r="186" spans="1:13" x14ac:dyDescent="0.25">
      <c r="A186">
        <v>2017</v>
      </c>
      <c r="B186" s="5" t="s">
        <v>26</v>
      </c>
      <c r="C186" t="s">
        <v>48</v>
      </c>
      <c r="D186" t="s">
        <v>58</v>
      </c>
      <c r="E186" s="26">
        <v>77</v>
      </c>
      <c r="F186" s="26">
        <v>28</v>
      </c>
      <c r="G186" s="24">
        <v>0.36363636363636365</v>
      </c>
      <c r="H186" s="26">
        <v>66969000</v>
      </c>
      <c r="I186" s="26">
        <v>10350000</v>
      </c>
      <c r="J186" s="24">
        <v>0.15454911974197016</v>
      </c>
      <c r="L186" s="18"/>
      <c r="M186" s="18"/>
    </row>
    <row r="187" spans="1:13" x14ac:dyDescent="0.25">
      <c r="A187">
        <v>2018</v>
      </c>
      <c r="B187" s="5" t="s">
        <v>26</v>
      </c>
      <c r="C187" t="s">
        <v>48</v>
      </c>
      <c r="D187" t="s">
        <v>58</v>
      </c>
      <c r="E187" s="26">
        <v>49</v>
      </c>
      <c r="F187" s="26">
        <v>25</v>
      </c>
      <c r="G187" s="24">
        <v>0.51020408163265307</v>
      </c>
      <c r="H187" s="26">
        <v>39106000</v>
      </c>
      <c r="I187" s="26">
        <v>8620000</v>
      </c>
      <c r="J187" s="24">
        <v>0.22042653301283691</v>
      </c>
      <c r="L187" s="18"/>
      <c r="M187" s="18"/>
    </row>
    <row r="188" spans="1:13" x14ac:dyDescent="0.25">
      <c r="A188">
        <v>2019</v>
      </c>
      <c r="B188" s="5" t="s">
        <v>26</v>
      </c>
      <c r="C188" t="s">
        <v>48</v>
      </c>
      <c r="D188" t="s">
        <v>58</v>
      </c>
      <c r="E188" s="26">
        <v>59</v>
      </c>
      <c r="F188" s="26">
        <v>32</v>
      </c>
      <c r="G188" s="24">
        <v>0.5423728813559322</v>
      </c>
      <c r="H188" s="26">
        <v>54778000</v>
      </c>
      <c r="I188" s="26">
        <v>9350000</v>
      </c>
      <c r="J188" s="24">
        <v>0.17068896272226075</v>
      </c>
      <c r="L188" s="18"/>
      <c r="M188" s="18"/>
    </row>
    <row r="189" spans="1:13" x14ac:dyDescent="0.25">
      <c r="A189">
        <v>2020</v>
      </c>
      <c r="B189" s="5" t="s">
        <v>26</v>
      </c>
      <c r="C189" t="s">
        <v>48</v>
      </c>
      <c r="D189" t="s">
        <v>58</v>
      </c>
      <c r="E189" s="26">
        <v>77</v>
      </c>
      <c r="F189" s="26">
        <v>32</v>
      </c>
      <c r="G189" s="24">
        <v>0.41558441558441561</v>
      </c>
      <c r="H189" s="26">
        <v>55388000</v>
      </c>
      <c r="I189" s="26">
        <v>9500000</v>
      </c>
      <c r="J189" s="24">
        <v>0.17151729616523434</v>
      </c>
    </row>
    <row r="190" spans="1:13" x14ac:dyDescent="0.25">
      <c r="A190">
        <v>2021</v>
      </c>
      <c r="B190" s="5" t="s">
        <v>26</v>
      </c>
      <c r="C190" t="s">
        <v>48</v>
      </c>
      <c r="D190" t="s">
        <v>58</v>
      </c>
      <c r="E190" s="28" t="s">
        <v>52</v>
      </c>
      <c r="F190" s="28" t="s">
        <v>52</v>
      </c>
      <c r="G190" s="24">
        <v>0.21315298507462688</v>
      </c>
      <c r="H190" s="28" t="s">
        <v>52</v>
      </c>
      <c r="I190" s="28" t="s">
        <v>52</v>
      </c>
      <c r="J190" s="24">
        <v>7.2389700998359521E-2</v>
      </c>
      <c r="L190" s="18"/>
      <c r="M190" s="18"/>
    </row>
    <row r="191" spans="1:13" x14ac:dyDescent="0.25">
      <c r="A191">
        <v>2022</v>
      </c>
      <c r="B191" s="5" t="s">
        <v>26</v>
      </c>
      <c r="C191" t="s">
        <v>48</v>
      </c>
      <c r="D191" t="s">
        <v>58</v>
      </c>
      <c r="E191" s="28" t="s">
        <v>52</v>
      </c>
      <c r="F191" s="28" t="s">
        <v>52</v>
      </c>
      <c r="G191" s="24">
        <v>0.54248366013071903</v>
      </c>
      <c r="H191" s="28" t="s">
        <v>52</v>
      </c>
      <c r="I191" s="28" t="s">
        <v>52</v>
      </c>
      <c r="J191" s="24">
        <v>0.30174994848896952</v>
      </c>
      <c r="L191" s="18"/>
      <c r="M191" s="18"/>
    </row>
    <row r="192" spans="1:13" x14ac:dyDescent="0.25">
      <c r="A192">
        <v>2016</v>
      </c>
      <c r="B192" s="5" t="s">
        <v>45</v>
      </c>
      <c r="C192" t="s">
        <v>48</v>
      </c>
      <c r="D192" t="s">
        <v>58</v>
      </c>
      <c r="E192" s="26">
        <v>369</v>
      </c>
      <c r="F192" s="26">
        <v>197</v>
      </c>
      <c r="G192" s="24">
        <v>0.53387533875338755</v>
      </c>
      <c r="H192" s="26">
        <v>534830000</v>
      </c>
      <c r="I192" s="26">
        <v>354914000</v>
      </c>
      <c r="J192" s="24">
        <v>0.66360151823944058</v>
      </c>
      <c r="L192" s="18"/>
      <c r="M192" s="18"/>
    </row>
    <row r="193" spans="1:13" x14ac:dyDescent="0.25">
      <c r="A193">
        <v>2017</v>
      </c>
      <c r="B193" s="5" t="s">
        <v>45</v>
      </c>
      <c r="C193" t="s">
        <v>48</v>
      </c>
      <c r="D193" t="s">
        <v>58</v>
      </c>
      <c r="E193" s="26">
        <v>362</v>
      </c>
      <c r="F193" s="26">
        <v>156</v>
      </c>
      <c r="G193" s="24">
        <v>0.43093922651933703</v>
      </c>
      <c r="H193" s="26">
        <v>505204000</v>
      </c>
      <c r="I193" s="26">
        <v>353235000</v>
      </c>
      <c r="J193" s="24">
        <v>0.69919280132382167</v>
      </c>
    </row>
    <row r="194" spans="1:13" x14ac:dyDescent="0.25">
      <c r="A194">
        <v>2018</v>
      </c>
      <c r="B194" s="5" t="s">
        <v>45</v>
      </c>
      <c r="C194" t="s">
        <v>48</v>
      </c>
      <c r="D194" t="s">
        <v>58</v>
      </c>
      <c r="E194" s="26">
        <v>373</v>
      </c>
      <c r="F194" s="26">
        <v>140</v>
      </c>
      <c r="G194" s="24">
        <v>0.37533512064343161</v>
      </c>
      <c r="H194" s="26">
        <v>467223000</v>
      </c>
      <c r="I194" s="26">
        <v>336265000</v>
      </c>
      <c r="J194" s="24">
        <v>0.71970986017383565</v>
      </c>
      <c r="L194" s="18"/>
      <c r="M194" s="18"/>
    </row>
    <row r="195" spans="1:13" x14ac:dyDescent="0.25">
      <c r="A195">
        <v>2019</v>
      </c>
      <c r="B195" s="5" t="s">
        <v>45</v>
      </c>
      <c r="C195" t="s">
        <v>48</v>
      </c>
      <c r="D195" t="s">
        <v>58</v>
      </c>
      <c r="E195" s="26">
        <v>376</v>
      </c>
      <c r="F195" s="26">
        <v>137</v>
      </c>
      <c r="G195" s="24">
        <v>0.36436170212765956</v>
      </c>
      <c r="H195" s="26">
        <v>1640249000</v>
      </c>
      <c r="I195" s="26">
        <v>349323000</v>
      </c>
      <c r="J195" s="24">
        <v>0.21296949426580963</v>
      </c>
      <c r="L195" s="18"/>
      <c r="M195" s="18"/>
    </row>
    <row r="196" spans="1:13" x14ac:dyDescent="0.25">
      <c r="A196">
        <v>2020</v>
      </c>
      <c r="B196" s="5" t="s">
        <v>45</v>
      </c>
      <c r="C196" t="s">
        <v>48</v>
      </c>
      <c r="D196" t="s">
        <v>58</v>
      </c>
      <c r="E196" s="26">
        <v>495</v>
      </c>
      <c r="F196" s="26">
        <v>133</v>
      </c>
      <c r="G196" s="24">
        <v>0.2686868686868687</v>
      </c>
      <c r="H196" s="26">
        <v>2302290000</v>
      </c>
      <c r="I196" s="26">
        <v>369524000</v>
      </c>
      <c r="J196" s="24">
        <v>0.16050280373019907</v>
      </c>
      <c r="L196" s="18"/>
      <c r="M196" s="18"/>
    </row>
    <row r="197" spans="1:13" x14ac:dyDescent="0.25">
      <c r="A197">
        <v>2021</v>
      </c>
      <c r="B197" s="5" t="s">
        <v>45</v>
      </c>
      <c r="C197" t="s">
        <v>48</v>
      </c>
      <c r="D197" t="s">
        <v>58</v>
      </c>
      <c r="E197" s="26">
        <v>658</v>
      </c>
      <c r="F197" s="26">
        <v>181</v>
      </c>
      <c r="G197" s="24">
        <v>0.27507598784194531</v>
      </c>
      <c r="H197" s="26">
        <v>2773676000</v>
      </c>
      <c r="I197" s="26">
        <v>482895000</v>
      </c>
      <c r="J197" s="24">
        <v>0.1740992819637189</v>
      </c>
    </row>
    <row r="198" spans="1:13" x14ac:dyDescent="0.25">
      <c r="A198">
        <v>2022</v>
      </c>
      <c r="B198" s="5" t="s">
        <v>45</v>
      </c>
      <c r="C198" t="s">
        <v>48</v>
      </c>
      <c r="D198" t="s">
        <v>58</v>
      </c>
      <c r="E198" s="26">
        <v>573</v>
      </c>
      <c r="F198" s="26">
        <v>169</v>
      </c>
      <c r="G198" s="24">
        <v>0.29493891797556721</v>
      </c>
      <c r="H198" s="26">
        <v>2672078000</v>
      </c>
      <c r="I198" s="26">
        <v>467356000</v>
      </c>
      <c r="J198" s="24">
        <v>0.1749035769165421</v>
      </c>
      <c r="L198" s="18"/>
      <c r="M198" s="18"/>
    </row>
    <row r="199" spans="1:13" x14ac:dyDescent="0.25">
      <c r="A199">
        <v>2016</v>
      </c>
      <c r="B199" s="5" t="s">
        <v>27</v>
      </c>
      <c r="C199" t="s">
        <v>48</v>
      </c>
      <c r="D199" t="s">
        <v>58</v>
      </c>
      <c r="E199" s="28" t="s">
        <v>52</v>
      </c>
      <c r="F199" s="28" t="s">
        <v>52</v>
      </c>
      <c r="G199" s="24">
        <v>0.39285714285714285</v>
      </c>
      <c r="H199" s="28" t="s">
        <v>52</v>
      </c>
      <c r="I199" s="28" t="s">
        <v>52</v>
      </c>
      <c r="J199" s="24">
        <v>0.15117049106750546</v>
      </c>
      <c r="L199" s="18"/>
      <c r="M199" s="18"/>
    </row>
    <row r="200" spans="1:13" x14ac:dyDescent="0.25">
      <c r="A200">
        <v>2017</v>
      </c>
      <c r="B200" s="5" t="s">
        <v>27</v>
      </c>
      <c r="C200" t="s">
        <v>48</v>
      </c>
      <c r="D200" t="s">
        <v>58</v>
      </c>
      <c r="E200" s="28" t="s">
        <v>52</v>
      </c>
      <c r="F200" s="28" t="s">
        <v>52</v>
      </c>
      <c r="G200" s="24">
        <v>0.25451127819548874</v>
      </c>
      <c r="H200" s="28" t="s">
        <v>52</v>
      </c>
      <c r="I200" s="28" t="s">
        <v>52</v>
      </c>
      <c r="J200" s="24">
        <v>8.2969822285066663E-2</v>
      </c>
      <c r="L200" s="18"/>
      <c r="M200" s="18"/>
    </row>
    <row r="201" spans="1:13" x14ac:dyDescent="0.25">
      <c r="A201">
        <v>2018</v>
      </c>
      <c r="B201" s="5" t="s">
        <v>27</v>
      </c>
      <c r="C201" t="s">
        <v>48</v>
      </c>
      <c r="D201" t="s">
        <v>58</v>
      </c>
      <c r="E201" s="28" t="s">
        <v>52</v>
      </c>
      <c r="F201" s="28" t="s">
        <v>52</v>
      </c>
      <c r="G201" s="24">
        <v>0.25122549019607843</v>
      </c>
      <c r="H201" s="28" t="s">
        <v>52</v>
      </c>
      <c r="I201" s="28" t="s">
        <v>52</v>
      </c>
      <c r="J201" s="24">
        <v>0.13400408406762285</v>
      </c>
    </row>
    <row r="202" spans="1:13" x14ac:dyDescent="0.25">
      <c r="A202">
        <v>2019</v>
      </c>
      <c r="B202" s="5" t="s">
        <v>27</v>
      </c>
      <c r="C202" t="s">
        <v>48</v>
      </c>
      <c r="D202" t="s">
        <v>58</v>
      </c>
      <c r="E202" s="28" t="s">
        <v>52</v>
      </c>
      <c r="F202" s="28" t="s">
        <v>52</v>
      </c>
      <c r="G202" s="24">
        <v>0.3430930930930931</v>
      </c>
      <c r="H202" s="28" t="s">
        <v>52</v>
      </c>
      <c r="I202" s="28" t="s">
        <v>52</v>
      </c>
      <c r="J202" s="24">
        <v>0.1465477809817689</v>
      </c>
      <c r="L202" s="18"/>
      <c r="M202" s="18"/>
    </row>
    <row r="203" spans="1:13" x14ac:dyDescent="0.25">
      <c r="A203">
        <v>2020</v>
      </c>
      <c r="B203" s="5" t="s">
        <v>27</v>
      </c>
      <c r="C203" t="s">
        <v>48</v>
      </c>
      <c r="D203" t="s">
        <v>58</v>
      </c>
      <c r="E203" s="28" t="s">
        <v>52</v>
      </c>
      <c r="F203" s="28" t="s">
        <v>52</v>
      </c>
      <c r="G203" s="24">
        <v>0.30511328842620944</v>
      </c>
      <c r="H203" s="28" t="s">
        <v>52</v>
      </c>
      <c r="I203" s="28" t="s">
        <v>52</v>
      </c>
      <c r="J203" s="24">
        <v>0.11223091483847483</v>
      </c>
      <c r="L203" s="18"/>
      <c r="M203" s="18"/>
    </row>
    <row r="204" spans="1:13" x14ac:dyDescent="0.25">
      <c r="A204">
        <v>2021</v>
      </c>
      <c r="B204" s="5" t="s">
        <v>27</v>
      </c>
      <c r="C204" t="s">
        <v>48</v>
      </c>
      <c r="D204" t="s">
        <v>58</v>
      </c>
      <c r="E204" s="28" t="s">
        <v>52</v>
      </c>
      <c r="F204" s="28" t="s">
        <v>52</v>
      </c>
      <c r="G204" s="24">
        <v>0.33771929824561403</v>
      </c>
      <c r="H204" s="28" t="s">
        <v>52</v>
      </c>
      <c r="I204" s="28" t="s">
        <v>52</v>
      </c>
      <c r="J204" s="24">
        <v>0.16830361016178078</v>
      </c>
      <c r="L204" s="18"/>
      <c r="M204" s="18"/>
    </row>
    <row r="205" spans="1:13" x14ac:dyDescent="0.25">
      <c r="A205">
        <v>2022</v>
      </c>
      <c r="B205" s="5" t="s">
        <v>27</v>
      </c>
      <c r="C205" t="s">
        <v>48</v>
      </c>
      <c r="D205" t="s">
        <v>58</v>
      </c>
      <c r="E205" s="28" t="s">
        <v>52</v>
      </c>
      <c r="F205" s="28" t="s">
        <v>52</v>
      </c>
      <c r="G205" s="24">
        <v>0.57268292682926836</v>
      </c>
      <c r="H205" s="28" t="s">
        <v>52</v>
      </c>
      <c r="I205" s="28" t="s">
        <v>52</v>
      </c>
      <c r="J205" s="24">
        <v>0.31549127565604351</v>
      </c>
    </row>
    <row r="206" spans="1:13" x14ac:dyDescent="0.25">
      <c r="A206">
        <v>2016</v>
      </c>
      <c r="B206" t="s">
        <v>48</v>
      </c>
      <c r="C206" t="s">
        <v>55</v>
      </c>
      <c r="D206" t="s">
        <v>58</v>
      </c>
      <c r="E206" s="28">
        <v>288</v>
      </c>
      <c r="F206" s="28">
        <v>138</v>
      </c>
      <c r="G206" s="18">
        <v>0.47916666666666669</v>
      </c>
      <c r="H206" s="27">
        <v>371560000</v>
      </c>
      <c r="I206" s="27">
        <v>194868000</v>
      </c>
      <c r="J206" s="18">
        <v>0.52445903757132095</v>
      </c>
      <c r="L206" s="18"/>
      <c r="M206" s="18"/>
    </row>
    <row r="207" spans="1:13" x14ac:dyDescent="0.25">
      <c r="A207">
        <v>2017</v>
      </c>
      <c r="B207" t="s">
        <v>48</v>
      </c>
      <c r="C207" t="s">
        <v>55</v>
      </c>
      <c r="D207" t="s">
        <v>58</v>
      </c>
      <c r="E207" s="28">
        <v>277</v>
      </c>
      <c r="F207" s="28">
        <v>104</v>
      </c>
      <c r="G207" s="18">
        <v>0.37545126353790614</v>
      </c>
      <c r="H207" s="27">
        <v>336919000</v>
      </c>
      <c r="I207" s="27">
        <v>200691000</v>
      </c>
      <c r="J207" s="18">
        <v>0.5956654270017423</v>
      </c>
      <c r="L207" s="18"/>
      <c r="M207" s="18"/>
    </row>
    <row r="208" spans="1:13" x14ac:dyDescent="0.25">
      <c r="A208">
        <v>2018</v>
      </c>
      <c r="B208" t="s">
        <v>48</v>
      </c>
      <c r="C208" t="s">
        <v>55</v>
      </c>
      <c r="D208" t="s">
        <v>58</v>
      </c>
      <c r="E208" s="28">
        <v>242</v>
      </c>
      <c r="F208" s="28">
        <v>89</v>
      </c>
      <c r="G208" s="18">
        <v>0.36776859504132231</v>
      </c>
      <c r="H208" s="27">
        <v>278502000</v>
      </c>
      <c r="I208" s="27">
        <v>174114000</v>
      </c>
      <c r="J208" s="18">
        <v>0.62518042958398867</v>
      </c>
      <c r="L208" s="18"/>
      <c r="M208" s="18"/>
    </row>
    <row r="209" spans="1:13" x14ac:dyDescent="0.25">
      <c r="A209">
        <v>2019</v>
      </c>
      <c r="B209" t="s">
        <v>48</v>
      </c>
      <c r="C209" t="s">
        <v>55</v>
      </c>
      <c r="D209" t="s">
        <v>58</v>
      </c>
      <c r="E209" s="28">
        <v>253</v>
      </c>
      <c r="F209" s="28">
        <v>97</v>
      </c>
      <c r="G209" s="18">
        <v>0.38339920948616601</v>
      </c>
      <c r="H209" s="27">
        <v>903973000</v>
      </c>
      <c r="I209" s="27">
        <v>174364000</v>
      </c>
      <c r="J209" s="18">
        <v>0.19288629195783502</v>
      </c>
    </row>
    <row r="210" spans="1:13" x14ac:dyDescent="0.25">
      <c r="A210">
        <v>2020</v>
      </c>
      <c r="B210" t="s">
        <v>48</v>
      </c>
      <c r="C210" t="s">
        <v>55</v>
      </c>
      <c r="D210" t="s">
        <v>58</v>
      </c>
      <c r="E210" s="28">
        <v>347</v>
      </c>
      <c r="F210" s="28">
        <v>98</v>
      </c>
      <c r="G210" s="18">
        <v>0.28242074927953892</v>
      </c>
      <c r="H210" s="27">
        <v>1146073000</v>
      </c>
      <c r="I210" s="27">
        <v>193708000</v>
      </c>
      <c r="J210" s="18">
        <v>0.16901890193731114</v>
      </c>
      <c r="L210" s="18"/>
      <c r="M210" s="18"/>
    </row>
    <row r="211" spans="1:13" x14ac:dyDescent="0.25">
      <c r="A211">
        <v>2021</v>
      </c>
      <c r="B211" t="s">
        <v>48</v>
      </c>
      <c r="C211" t="s">
        <v>55</v>
      </c>
      <c r="D211" t="s">
        <v>58</v>
      </c>
      <c r="E211" s="28">
        <v>411</v>
      </c>
      <c r="F211" s="28">
        <v>107</v>
      </c>
      <c r="G211" s="18">
        <v>0.26034063260340634</v>
      </c>
      <c r="H211" s="27">
        <v>1417839000</v>
      </c>
      <c r="I211" s="27">
        <v>229256000</v>
      </c>
      <c r="J211" s="18">
        <v>0.1616939581997674</v>
      </c>
      <c r="L211" s="18"/>
      <c r="M211" s="18"/>
    </row>
    <row r="212" spans="1:13" x14ac:dyDescent="0.25">
      <c r="A212">
        <v>2022</v>
      </c>
      <c r="B212" t="s">
        <v>48</v>
      </c>
      <c r="C212" t="s">
        <v>55</v>
      </c>
      <c r="D212" t="s">
        <v>58</v>
      </c>
      <c r="E212" s="28">
        <v>337</v>
      </c>
      <c r="F212" s="28">
        <v>117</v>
      </c>
      <c r="G212" s="18">
        <v>0.34718100890207715</v>
      </c>
      <c r="H212" s="27">
        <v>1288578000</v>
      </c>
      <c r="I212" s="27">
        <v>231296000</v>
      </c>
      <c r="J212" s="18">
        <v>0.1794970890392355</v>
      </c>
      <c r="L212" s="18"/>
      <c r="M212" s="18"/>
    </row>
    <row r="213" spans="1:13" x14ac:dyDescent="0.25">
      <c r="A213">
        <v>2016</v>
      </c>
      <c r="B213" s="5" t="s">
        <v>26</v>
      </c>
      <c r="C213" t="s">
        <v>55</v>
      </c>
      <c r="D213" t="s">
        <v>58</v>
      </c>
      <c r="E213" s="28" t="s">
        <v>52</v>
      </c>
      <c r="F213" s="28" t="s">
        <v>52</v>
      </c>
      <c r="G213" s="18">
        <v>0.51063829787234039</v>
      </c>
      <c r="H213" s="28" t="s">
        <v>52</v>
      </c>
      <c r="I213" s="28" t="s">
        <v>52</v>
      </c>
      <c r="J213" s="18">
        <v>0.20764686384994832</v>
      </c>
    </row>
    <row r="214" spans="1:13" x14ac:dyDescent="0.25">
      <c r="A214">
        <v>2017</v>
      </c>
      <c r="B214" s="5" t="s">
        <v>26</v>
      </c>
      <c r="C214" t="s">
        <v>55</v>
      </c>
      <c r="D214" t="s">
        <v>58</v>
      </c>
      <c r="E214" s="28">
        <v>53</v>
      </c>
      <c r="F214" s="28">
        <v>19</v>
      </c>
      <c r="G214" s="18">
        <v>0.35849056603773582</v>
      </c>
      <c r="H214" s="27">
        <v>42337000</v>
      </c>
      <c r="I214" s="27">
        <v>6350000</v>
      </c>
      <c r="J214" s="18">
        <v>0.14998700899922054</v>
      </c>
      <c r="L214" s="18"/>
      <c r="M214" s="18"/>
    </row>
    <row r="215" spans="1:13" x14ac:dyDescent="0.25">
      <c r="A215">
        <v>2018</v>
      </c>
      <c r="B215" s="5" t="s">
        <v>26</v>
      </c>
      <c r="C215" t="s">
        <v>55</v>
      </c>
      <c r="D215" t="s">
        <v>58</v>
      </c>
      <c r="E215" s="28">
        <v>35</v>
      </c>
      <c r="F215" s="28">
        <v>16</v>
      </c>
      <c r="G215" s="18">
        <v>0.45714285714285713</v>
      </c>
      <c r="H215" s="27">
        <v>23926000</v>
      </c>
      <c r="I215" s="27">
        <v>4920000</v>
      </c>
      <c r="J215" s="18">
        <v>0.20563403828471119</v>
      </c>
      <c r="L215" s="18"/>
      <c r="M215" s="18"/>
    </row>
    <row r="216" spans="1:13" x14ac:dyDescent="0.25">
      <c r="A216">
        <v>2019</v>
      </c>
      <c r="B216" s="5" t="s">
        <v>26</v>
      </c>
      <c r="C216" t="s">
        <v>55</v>
      </c>
      <c r="D216" t="s">
        <v>58</v>
      </c>
      <c r="E216" s="28">
        <v>38</v>
      </c>
      <c r="F216" s="28">
        <v>21</v>
      </c>
      <c r="G216" s="18">
        <v>0.55263157894736847</v>
      </c>
      <c r="H216" s="27">
        <v>35705000</v>
      </c>
      <c r="I216" s="27">
        <v>5850000</v>
      </c>
      <c r="J216" s="18">
        <v>0.16384259907575971</v>
      </c>
      <c r="L216" s="18"/>
      <c r="M216" s="18"/>
    </row>
    <row r="217" spans="1:13" x14ac:dyDescent="0.25">
      <c r="A217">
        <v>2020</v>
      </c>
      <c r="B217" s="5" t="s">
        <v>26</v>
      </c>
      <c r="C217" t="s">
        <v>55</v>
      </c>
      <c r="D217" t="s">
        <v>58</v>
      </c>
      <c r="E217" s="28">
        <v>48</v>
      </c>
      <c r="F217" s="28">
        <v>18</v>
      </c>
      <c r="G217" s="18">
        <v>0.375</v>
      </c>
      <c r="H217" s="27">
        <v>30495000</v>
      </c>
      <c r="I217" s="27">
        <v>4650000</v>
      </c>
      <c r="J217" s="18">
        <v>0.15248401377274964</v>
      </c>
    </row>
    <row r="218" spans="1:13" x14ac:dyDescent="0.25">
      <c r="A218">
        <v>2021</v>
      </c>
      <c r="B218" s="5" t="s">
        <v>26</v>
      </c>
      <c r="C218" t="s">
        <v>55</v>
      </c>
      <c r="D218" t="s">
        <v>58</v>
      </c>
      <c r="E218" s="28" t="s">
        <v>52</v>
      </c>
      <c r="F218" s="28" t="s">
        <v>52</v>
      </c>
      <c r="G218" s="18">
        <v>0.23880597014925373</v>
      </c>
      <c r="H218" s="28" t="s">
        <v>52</v>
      </c>
      <c r="I218" s="28" t="s">
        <v>52</v>
      </c>
      <c r="J218" s="18">
        <v>9.4297981621925278E-2</v>
      </c>
      <c r="L218" s="18"/>
      <c r="M218" s="18"/>
    </row>
    <row r="219" spans="1:13" x14ac:dyDescent="0.25">
      <c r="A219">
        <v>2022</v>
      </c>
      <c r="B219" s="5" t="s">
        <v>26</v>
      </c>
      <c r="C219" t="s">
        <v>55</v>
      </c>
      <c r="D219" t="s">
        <v>58</v>
      </c>
      <c r="E219" s="28" t="s">
        <v>52</v>
      </c>
      <c r="F219" s="28" t="s">
        <v>52</v>
      </c>
      <c r="G219" s="18">
        <v>0.52941176470588236</v>
      </c>
      <c r="H219" s="28" t="s">
        <v>52</v>
      </c>
      <c r="I219" s="28" t="s">
        <v>52</v>
      </c>
      <c r="J219" s="18">
        <v>0.29980512666766601</v>
      </c>
      <c r="L219" s="18"/>
      <c r="M219" s="18"/>
    </row>
    <row r="220" spans="1:13" x14ac:dyDescent="0.25">
      <c r="A220">
        <v>2016</v>
      </c>
      <c r="B220" s="5" t="s">
        <v>45</v>
      </c>
      <c r="C220" t="s">
        <v>55</v>
      </c>
      <c r="D220" t="s">
        <v>58</v>
      </c>
      <c r="E220" s="28">
        <v>199</v>
      </c>
      <c r="F220" s="28">
        <v>102</v>
      </c>
      <c r="G220" s="18">
        <v>0.51256281407035176</v>
      </c>
      <c r="H220" s="27">
        <v>288499000</v>
      </c>
      <c r="I220" s="27">
        <v>180268000</v>
      </c>
      <c r="J220" s="18">
        <v>0.62484791975015508</v>
      </c>
      <c r="L220" s="18"/>
      <c r="M220" s="18"/>
    </row>
    <row r="221" spans="1:13" x14ac:dyDescent="0.25">
      <c r="A221">
        <v>2017</v>
      </c>
      <c r="B221" s="5" t="s">
        <v>45</v>
      </c>
      <c r="C221" t="s">
        <v>55</v>
      </c>
      <c r="D221" t="s">
        <v>58</v>
      </c>
      <c r="E221" s="28">
        <v>189</v>
      </c>
      <c r="F221" s="28">
        <v>81</v>
      </c>
      <c r="G221" s="18">
        <v>0.42857142857142855</v>
      </c>
      <c r="H221" s="27">
        <v>265390000</v>
      </c>
      <c r="I221" s="27">
        <v>192741000</v>
      </c>
      <c r="J221" s="18">
        <v>0.72625569915972721</v>
      </c>
    </row>
    <row r="222" spans="1:13" x14ac:dyDescent="0.25">
      <c r="A222">
        <v>2018</v>
      </c>
      <c r="B222" s="5" t="s">
        <v>45</v>
      </c>
      <c r="C222" t="s">
        <v>55</v>
      </c>
      <c r="D222" t="s">
        <v>58</v>
      </c>
      <c r="E222" s="28">
        <v>183</v>
      </c>
      <c r="F222" s="28">
        <v>68</v>
      </c>
      <c r="G222" s="18">
        <v>0.37158469945355194</v>
      </c>
      <c r="H222" s="27">
        <v>235876000</v>
      </c>
      <c r="I222" s="27">
        <v>167944000</v>
      </c>
      <c r="J222" s="18">
        <v>0.71200122098051521</v>
      </c>
      <c r="L222" s="18"/>
      <c r="M222" s="18"/>
    </row>
    <row r="223" spans="1:13" x14ac:dyDescent="0.25">
      <c r="A223">
        <v>2019</v>
      </c>
      <c r="B223" s="5" t="s">
        <v>45</v>
      </c>
      <c r="C223" t="s">
        <v>55</v>
      </c>
      <c r="D223" t="s">
        <v>58</v>
      </c>
      <c r="E223" s="28">
        <v>178</v>
      </c>
      <c r="F223" s="28">
        <v>65</v>
      </c>
      <c r="G223" s="18">
        <v>0.3651685393258427</v>
      </c>
      <c r="H223" s="27">
        <v>836021000</v>
      </c>
      <c r="I223" s="27">
        <v>164064000</v>
      </c>
      <c r="J223" s="18">
        <v>0.19624387425674714</v>
      </c>
      <c r="L223" s="18"/>
      <c r="M223" s="18"/>
    </row>
    <row r="224" spans="1:13" x14ac:dyDescent="0.25">
      <c r="A224">
        <v>2020</v>
      </c>
      <c r="B224" s="5" t="s">
        <v>45</v>
      </c>
      <c r="C224" t="s">
        <v>55</v>
      </c>
      <c r="D224" t="s">
        <v>58</v>
      </c>
      <c r="E224" s="28">
        <v>228</v>
      </c>
      <c r="F224" s="28">
        <v>66</v>
      </c>
      <c r="G224" s="18">
        <v>0.28947368421052633</v>
      </c>
      <c r="H224" s="27">
        <v>1053977000</v>
      </c>
      <c r="I224" s="27">
        <v>184558000</v>
      </c>
      <c r="J224" s="18">
        <v>0.17510628789812302</v>
      </c>
      <c r="L224" s="18"/>
      <c r="M224" s="18"/>
    </row>
    <row r="225" spans="1:13" x14ac:dyDescent="0.25">
      <c r="A225">
        <v>2021</v>
      </c>
      <c r="B225" s="5" t="s">
        <v>45</v>
      </c>
      <c r="C225" t="s">
        <v>55</v>
      </c>
      <c r="D225" t="s">
        <v>58</v>
      </c>
      <c r="E225" s="28">
        <v>306</v>
      </c>
      <c r="F225" s="28">
        <v>78</v>
      </c>
      <c r="G225" s="18">
        <v>0.25490196078431371</v>
      </c>
      <c r="H225" s="27">
        <v>1323353000</v>
      </c>
      <c r="I225" s="27">
        <v>218306000</v>
      </c>
      <c r="J225" s="18">
        <v>0.16496429901923371</v>
      </c>
    </row>
    <row r="226" spans="1:13" x14ac:dyDescent="0.25">
      <c r="A226">
        <v>2022</v>
      </c>
      <c r="B226" s="5" t="s">
        <v>45</v>
      </c>
      <c r="C226" t="s">
        <v>55</v>
      </c>
      <c r="D226" t="s">
        <v>58</v>
      </c>
      <c r="E226" s="28">
        <v>261</v>
      </c>
      <c r="F226" s="28">
        <v>76</v>
      </c>
      <c r="G226" s="18">
        <v>0.29118773946360155</v>
      </c>
      <c r="H226" s="27">
        <v>1223373000</v>
      </c>
      <c r="I226" s="27">
        <v>211096000</v>
      </c>
      <c r="J226" s="18">
        <v>0.17255244312241647</v>
      </c>
      <c r="L226" s="18"/>
      <c r="M226" s="18"/>
    </row>
    <row r="227" spans="1:13" x14ac:dyDescent="0.25">
      <c r="A227">
        <v>2016</v>
      </c>
      <c r="B227" s="5" t="s">
        <v>27</v>
      </c>
      <c r="C227" t="s">
        <v>55</v>
      </c>
      <c r="D227" t="s">
        <v>58</v>
      </c>
      <c r="E227" s="28" t="s">
        <v>52</v>
      </c>
      <c r="F227" s="28" t="s">
        <v>52</v>
      </c>
      <c r="G227" s="18">
        <v>0.2857142857142857</v>
      </c>
      <c r="H227" s="28" t="s">
        <v>52</v>
      </c>
      <c r="I227" s="28" t="s">
        <v>52</v>
      </c>
      <c r="J227" s="18">
        <v>0.12432330353770615</v>
      </c>
      <c r="L227" s="18"/>
      <c r="M227" s="18"/>
    </row>
    <row r="228" spans="1:13" x14ac:dyDescent="0.25">
      <c r="A228">
        <v>2017</v>
      </c>
      <c r="B228" s="5" t="s">
        <v>27</v>
      </c>
      <c r="C228" t="s">
        <v>55</v>
      </c>
      <c r="D228" t="s">
        <v>58</v>
      </c>
      <c r="E228" s="28" t="s">
        <v>52</v>
      </c>
      <c r="F228" s="28" t="s">
        <v>52</v>
      </c>
      <c r="G228" s="18">
        <v>0.11428571428571428</v>
      </c>
      <c r="H228" s="28" t="s">
        <v>52</v>
      </c>
      <c r="I228" s="28" t="s">
        <v>52</v>
      </c>
      <c r="J228" s="18">
        <v>5.4809536859413539E-2</v>
      </c>
      <c r="L228" s="18"/>
      <c r="M228" s="18"/>
    </row>
    <row r="229" spans="1:13" x14ac:dyDescent="0.25">
      <c r="A229">
        <v>2018</v>
      </c>
      <c r="B229" s="5" t="s">
        <v>27</v>
      </c>
      <c r="C229" t="s">
        <v>55</v>
      </c>
      <c r="D229" t="s">
        <v>58</v>
      </c>
      <c r="E229" s="28" t="s">
        <v>52</v>
      </c>
      <c r="F229" s="28" t="s">
        <v>52</v>
      </c>
      <c r="G229" s="18">
        <v>0.20833333333333334</v>
      </c>
      <c r="H229" s="28" t="s">
        <v>52</v>
      </c>
      <c r="I229" s="28" t="s">
        <v>52</v>
      </c>
      <c r="J229" s="18">
        <v>6.684491978609626E-2</v>
      </c>
    </row>
    <row r="230" spans="1:13" x14ac:dyDescent="0.25">
      <c r="A230">
        <v>2019</v>
      </c>
      <c r="B230" s="5" t="s">
        <v>27</v>
      </c>
      <c r="C230" t="s">
        <v>55</v>
      </c>
      <c r="D230" t="s">
        <v>58</v>
      </c>
      <c r="E230" s="28" t="s">
        <v>52</v>
      </c>
      <c r="F230" s="28" t="s">
        <v>52</v>
      </c>
      <c r="G230" s="18">
        <v>0.29729729729729731</v>
      </c>
      <c r="H230" s="28" t="s">
        <v>52</v>
      </c>
      <c r="I230" s="28" t="s">
        <v>52</v>
      </c>
      <c r="J230" s="18">
        <v>0.13799733308524825</v>
      </c>
      <c r="L230" s="18"/>
      <c r="M230" s="18"/>
    </row>
    <row r="231" spans="1:13" x14ac:dyDescent="0.25">
      <c r="A231">
        <v>2020</v>
      </c>
      <c r="B231" s="5" t="s">
        <v>27</v>
      </c>
      <c r="C231" t="s">
        <v>55</v>
      </c>
      <c r="D231" t="s">
        <v>58</v>
      </c>
      <c r="E231" s="28" t="s">
        <v>52</v>
      </c>
      <c r="F231" s="28" t="s">
        <v>52</v>
      </c>
      <c r="G231" s="18">
        <v>0.19718309859154928</v>
      </c>
      <c r="H231" s="28" t="s">
        <v>52</v>
      </c>
      <c r="I231" s="28" t="s">
        <v>52</v>
      </c>
      <c r="J231" s="18">
        <v>7.3051948051948049E-2</v>
      </c>
      <c r="L231" s="18"/>
      <c r="M231" s="18"/>
    </row>
    <row r="232" spans="1:13" x14ac:dyDescent="0.25">
      <c r="A232">
        <v>2021</v>
      </c>
      <c r="B232" s="5" t="s">
        <v>27</v>
      </c>
      <c r="C232" t="s">
        <v>55</v>
      </c>
      <c r="D232" t="s">
        <v>58</v>
      </c>
      <c r="E232" s="28" t="s">
        <v>52</v>
      </c>
      <c r="F232" s="28" t="s">
        <v>52</v>
      </c>
      <c r="G232" s="18">
        <v>0.34210526315789475</v>
      </c>
      <c r="H232" s="28" t="s">
        <v>52</v>
      </c>
      <c r="I232" s="28" t="s">
        <v>52</v>
      </c>
      <c r="J232" s="18">
        <v>0.13999641609174804</v>
      </c>
      <c r="L232" s="18"/>
      <c r="M232" s="18"/>
    </row>
    <row r="233" spans="1:13" x14ac:dyDescent="0.25">
      <c r="A233">
        <v>2022</v>
      </c>
      <c r="B233" s="5" t="s">
        <v>27</v>
      </c>
      <c r="C233" t="s">
        <v>55</v>
      </c>
      <c r="D233" t="s">
        <v>58</v>
      </c>
      <c r="E233" s="28" t="s">
        <v>52</v>
      </c>
      <c r="F233" s="28" t="s">
        <v>52</v>
      </c>
      <c r="G233" s="18">
        <v>0.56000000000000005</v>
      </c>
      <c r="H233" s="28" t="s">
        <v>52</v>
      </c>
      <c r="I233" s="28" t="s">
        <v>52</v>
      </c>
      <c r="J233" s="18">
        <v>0.3256552819698173</v>
      </c>
    </row>
    <row r="234" spans="1:13" x14ac:dyDescent="0.25">
      <c r="A234">
        <v>2016</v>
      </c>
      <c r="B234" t="s">
        <v>48</v>
      </c>
      <c r="C234" t="s">
        <v>56</v>
      </c>
      <c r="D234" t="s">
        <v>58</v>
      </c>
      <c r="E234" s="28">
        <v>217</v>
      </c>
      <c r="F234" s="28">
        <v>116</v>
      </c>
      <c r="G234" s="18">
        <v>0.53456221198156684</v>
      </c>
      <c r="H234" s="27">
        <v>288938000</v>
      </c>
      <c r="I234" s="27">
        <v>181410000</v>
      </c>
      <c r="J234" s="18">
        <v>0.62785095764489263</v>
      </c>
      <c r="L234" s="18"/>
      <c r="M234" s="18"/>
    </row>
    <row r="235" spans="1:13" x14ac:dyDescent="0.25">
      <c r="A235">
        <v>2017</v>
      </c>
      <c r="B235" t="s">
        <v>48</v>
      </c>
      <c r="C235" t="s">
        <v>56</v>
      </c>
      <c r="D235" t="s">
        <v>58</v>
      </c>
      <c r="E235" s="28">
        <v>235</v>
      </c>
      <c r="F235" s="28">
        <v>99</v>
      </c>
      <c r="G235" s="18">
        <v>0.42127659574468085</v>
      </c>
      <c r="H235" s="27">
        <v>293692000</v>
      </c>
      <c r="I235" s="27">
        <v>167744000</v>
      </c>
      <c r="J235" s="18">
        <v>0.57115617721967227</v>
      </c>
      <c r="L235" s="18"/>
      <c r="M235" s="18"/>
    </row>
    <row r="236" spans="1:13" x14ac:dyDescent="0.25">
      <c r="A236">
        <v>2018</v>
      </c>
      <c r="B236" t="s">
        <v>48</v>
      </c>
      <c r="C236" t="s">
        <v>56</v>
      </c>
      <c r="D236" t="s">
        <v>58</v>
      </c>
      <c r="E236" s="28">
        <v>238</v>
      </c>
      <c r="F236" s="28">
        <v>91</v>
      </c>
      <c r="G236" s="18">
        <v>0.38235294117647056</v>
      </c>
      <c r="H236" s="27">
        <v>269394000</v>
      </c>
      <c r="I236" s="27">
        <v>176621000</v>
      </c>
      <c r="J236" s="18">
        <v>0.65562336206448546</v>
      </c>
      <c r="L236" s="18"/>
      <c r="M236" s="18"/>
    </row>
    <row r="237" spans="1:13" x14ac:dyDescent="0.25">
      <c r="A237">
        <v>2019</v>
      </c>
      <c r="B237" t="s">
        <v>48</v>
      </c>
      <c r="C237" t="s">
        <v>56</v>
      </c>
      <c r="D237" t="s">
        <v>58</v>
      </c>
      <c r="E237" s="28">
        <v>255</v>
      </c>
      <c r="F237" s="28">
        <v>97</v>
      </c>
      <c r="G237" s="18">
        <v>0.38039215686274508</v>
      </c>
      <c r="H237" s="27">
        <v>853283000</v>
      </c>
      <c r="I237" s="27">
        <v>193409000</v>
      </c>
      <c r="J237" s="18">
        <v>0.22666454154131749</v>
      </c>
    </row>
    <row r="238" spans="1:13" x14ac:dyDescent="0.25">
      <c r="A238">
        <v>2020</v>
      </c>
      <c r="B238" t="s">
        <v>48</v>
      </c>
      <c r="C238" t="s">
        <v>56</v>
      </c>
      <c r="D238" t="s">
        <v>58</v>
      </c>
      <c r="E238" s="28">
        <v>388</v>
      </c>
      <c r="F238" s="28">
        <v>119</v>
      </c>
      <c r="G238" s="18">
        <v>0.30670103092783507</v>
      </c>
      <c r="H238" s="27">
        <v>1349489000</v>
      </c>
      <c r="I238" s="27">
        <v>201366000</v>
      </c>
      <c r="J238" s="18">
        <v>0.14921648120140291</v>
      </c>
      <c r="L238" s="18"/>
      <c r="M238" s="18"/>
    </row>
    <row r="239" spans="1:13" x14ac:dyDescent="0.25">
      <c r="A239">
        <v>2021</v>
      </c>
      <c r="B239" t="s">
        <v>48</v>
      </c>
      <c r="C239" t="s">
        <v>56</v>
      </c>
      <c r="D239" t="s">
        <v>58</v>
      </c>
      <c r="E239" s="28">
        <v>420</v>
      </c>
      <c r="F239" s="28">
        <v>121</v>
      </c>
      <c r="G239" s="18">
        <v>0.28809523809523807</v>
      </c>
      <c r="H239" s="27">
        <v>1522975000</v>
      </c>
      <c r="I239" s="27">
        <v>272939000</v>
      </c>
      <c r="J239" s="18">
        <v>0.17921436661796813</v>
      </c>
      <c r="L239" s="18"/>
      <c r="M239" s="18"/>
    </row>
    <row r="240" spans="1:13" x14ac:dyDescent="0.25">
      <c r="A240">
        <v>2022</v>
      </c>
      <c r="B240" t="s">
        <v>48</v>
      </c>
      <c r="C240" t="s">
        <v>56</v>
      </c>
      <c r="D240" t="s">
        <v>58</v>
      </c>
      <c r="E240" s="28">
        <v>371</v>
      </c>
      <c r="F240" s="28">
        <v>127</v>
      </c>
      <c r="G240" s="18">
        <v>0.3423180592991914</v>
      </c>
      <c r="H240" s="27">
        <v>1504546000</v>
      </c>
      <c r="I240" s="27">
        <v>273280000</v>
      </c>
      <c r="J240" s="18">
        <v>0.18163618792645755</v>
      </c>
      <c r="L240" s="18"/>
      <c r="M240" s="18"/>
    </row>
    <row r="241" spans="1:13" x14ac:dyDescent="0.25">
      <c r="A241">
        <v>2016</v>
      </c>
      <c r="B241" s="5" t="s">
        <v>26</v>
      </c>
      <c r="C241" t="s">
        <v>56</v>
      </c>
      <c r="D241" t="s">
        <v>58</v>
      </c>
      <c r="E241" s="28" t="s">
        <v>52</v>
      </c>
      <c r="F241" s="28" t="s">
        <v>52</v>
      </c>
      <c r="G241" s="18">
        <v>0.33333333333333331</v>
      </c>
      <c r="H241" s="28" t="s">
        <v>52</v>
      </c>
      <c r="I241" s="28" t="s">
        <v>52</v>
      </c>
      <c r="J241" s="18">
        <v>0.12330867159901353</v>
      </c>
    </row>
    <row r="242" spans="1:13" x14ac:dyDescent="0.25">
      <c r="A242">
        <v>2017</v>
      </c>
      <c r="B242" s="5" t="s">
        <v>26</v>
      </c>
      <c r="C242" t="s">
        <v>56</v>
      </c>
      <c r="D242" t="s">
        <v>58</v>
      </c>
      <c r="E242" s="28">
        <v>24</v>
      </c>
      <c r="F242" s="28">
        <v>9</v>
      </c>
      <c r="G242" s="18">
        <v>0.375</v>
      </c>
      <c r="H242" s="27">
        <v>24632000</v>
      </c>
      <c r="I242" s="27">
        <v>4000000</v>
      </c>
      <c r="J242" s="18">
        <v>0.16239038648911985</v>
      </c>
      <c r="L242" s="18"/>
      <c r="M242" s="18"/>
    </row>
    <row r="243" spans="1:13" x14ac:dyDescent="0.25">
      <c r="A243">
        <v>2018</v>
      </c>
      <c r="B243" s="5" t="s">
        <v>26</v>
      </c>
      <c r="C243" t="s">
        <v>56</v>
      </c>
      <c r="D243" t="s">
        <v>58</v>
      </c>
      <c r="E243" s="28">
        <v>14</v>
      </c>
      <c r="F243" s="28">
        <v>9</v>
      </c>
      <c r="G243" s="18">
        <v>0.6428571428571429</v>
      </c>
      <c r="H243" s="27">
        <v>15180000</v>
      </c>
      <c r="I243" s="27">
        <v>3700000</v>
      </c>
      <c r="J243" s="18">
        <v>0.24374176548089591</v>
      </c>
      <c r="L243" s="18"/>
      <c r="M243" s="18"/>
    </row>
    <row r="244" spans="1:13" x14ac:dyDescent="0.25">
      <c r="A244">
        <v>2019</v>
      </c>
      <c r="B244" s="5" t="s">
        <v>26</v>
      </c>
      <c r="C244" t="s">
        <v>56</v>
      </c>
      <c r="D244" t="s">
        <v>58</v>
      </c>
      <c r="E244" s="28">
        <v>21</v>
      </c>
      <c r="F244" s="28">
        <v>11</v>
      </c>
      <c r="G244" s="18">
        <v>0.52380952380952384</v>
      </c>
      <c r="H244" s="27">
        <v>19073000</v>
      </c>
      <c r="I244" s="27">
        <v>3500000</v>
      </c>
      <c r="J244" s="18">
        <v>0.18350547894930005</v>
      </c>
      <c r="L244" s="18"/>
      <c r="M244" s="18"/>
    </row>
    <row r="245" spans="1:13" x14ac:dyDescent="0.25">
      <c r="A245">
        <v>2020</v>
      </c>
      <c r="B245" s="5" t="s">
        <v>26</v>
      </c>
      <c r="C245" t="s">
        <v>56</v>
      </c>
      <c r="D245" t="s">
        <v>58</v>
      </c>
      <c r="E245" s="28">
        <v>29</v>
      </c>
      <c r="F245" s="28">
        <v>14</v>
      </c>
      <c r="G245" s="18">
        <v>0.48275862068965519</v>
      </c>
      <c r="H245" s="27">
        <v>24893000</v>
      </c>
      <c r="I245" s="27">
        <v>4850000</v>
      </c>
      <c r="J245" s="18">
        <v>0.19483388904511309</v>
      </c>
    </row>
    <row r="246" spans="1:13" x14ac:dyDescent="0.25">
      <c r="A246">
        <v>2021</v>
      </c>
      <c r="B246" s="5" t="s">
        <v>26</v>
      </c>
      <c r="C246" t="s">
        <v>56</v>
      </c>
      <c r="D246" t="s">
        <v>58</v>
      </c>
      <c r="E246" s="28" t="s">
        <v>52</v>
      </c>
      <c r="F246" s="28" t="s">
        <v>52</v>
      </c>
      <c r="G246" s="18">
        <v>0.1875</v>
      </c>
      <c r="H246" s="28" t="s">
        <v>52</v>
      </c>
      <c r="I246" s="28" t="s">
        <v>52</v>
      </c>
      <c r="J246" s="18">
        <v>5.0481420374793765E-2</v>
      </c>
      <c r="L246" s="18"/>
      <c r="M246" s="18"/>
    </row>
    <row r="247" spans="1:13" x14ac:dyDescent="0.25">
      <c r="A247">
        <v>2022</v>
      </c>
      <c r="B247" s="5" t="s">
        <v>26</v>
      </c>
      <c r="C247" t="s">
        <v>56</v>
      </c>
      <c r="D247" t="s">
        <v>58</v>
      </c>
      <c r="E247" s="28" t="s">
        <v>52</v>
      </c>
      <c r="F247" s="28" t="s">
        <v>52</v>
      </c>
      <c r="G247" s="18">
        <v>0.55555555555555558</v>
      </c>
      <c r="H247" s="28" t="s">
        <v>52</v>
      </c>
      <c r="I247" s="28" t="s">
        <v>52</v>
      </c>
      <c r="J247" s="18">
        <v>0.30369477031027298</v>
      </c>
      <c r="L247" s="18"/>
      <c r="M247" s="18"/>
    </row>
    <row r="248" spans="1:13" x14ac:dyDescent="0.25">
      <c r="A248">
        <v>2016</v>
      </c>
      <c r="B248" s="5" t="s">
        <v>45</v>
      </c>
      <c r="C248" t="s">
        <v>56</v>
      </c>
      <c r="D248" t="s">
        <v>58</v>
      </c>
      <c r="E248" s="28">
        <v>170</v>
      </c>
      <c r="F248" s="28">
        <v>95</v>
      </c>
      <c r="G248" s="18">
        <v>0.55882352941176472</v>
      </c>
      <c r="H248" s="27">
        <v>246331000</v>
      </c>
      <c r="I248" s="27">
        <v>174646000</v>
      </c>
      <c r="J248" s="18">
        <v>0.70898912438954087</v>
      </c>
      <c r="L248" s="18"/>
      <c r="M248" s="18"/>
    </row>
    <row r="249" spans="1:13" x14ac:dyDescent="0.25">
      <c r="A249">
        <v>2017</v>
      </c>
      <c r="B249" s="5" t="s">
        <v>45</v>
      </c>
      <c r="C249" t="s">
        <v>56</v>
      </c>
      <c r="D249" t="s">
        <v>58</v>
      </c>
      <c r="E249" s="28">
        <v>173</v>
      </c>
      <c r="F249" s="28">
        <v>75</v>
      </c>
      <c r="G249" s="18">
        <v>0.43352601156069365</v>
      </c>
      <c r="H249" s="27">
        <v>239814000</v>
      </c>
      <c r="I249" s="27">
        <v>160494000</v>
      </c>
      <c r="J249" s="18">
        <v>0.66924366383947564</v>
      </c>
    </row>
    <row r="250" spans="1:13" x14ac:dyDescent="0.25">
      <c r="A250">
        <v>2018</v>
      </c>
      <c r="B250" s="5" t="s">
        <v>45</v>
      </c>
      <c r="C250" t="s">
        <v>56</v>
      </c>
      <c r="D250" t="s">
        <v>58</v>
      </c>
      <c r="E250" s="28">
        <v>190</v>
      </c>
      <c r="F250" s="28">
        <v>72</v>
      </c>
      <c r="G250" s="18">
        <v>0.37894736842105264</v>
      </c>
      <c r="H250" s="27">
        <v>231347000</v>
      </c>
      <c r="I250" s="27">
        <v>168321000</v>
      </c>
      <c r="J250" s="18">
        <v>0.72756940872369213</v>
      </c>
      <c r="L250" s="18"/>
      <c r="M250" s="18"/>
    </row>
    <row r="251" spans="1:13" x14ac:dyDescent="0.25">
      <c r="A251">
        <v>2019</v>
      </c>
      <c r="B251" s="5" t="s">
        <v>45</v>
      </c>
      <c r="C251" t="s">
        <v>56</v>
      </c>
      <c r="D251" t="s">
        <v>58</v>
      </c>
      <c r="E251" s="28">
        <v>198</v>
      </c>
      <c r="F251" s="28">
        <v>72</v>
      </c>
      <c r="G251" s="18">
        <v>0.36363636363636365</v>
      </c>
      <c r="H251" s="27">
        <v>804228000</v>
      </c>
      <c r="I251" s="27">
        <v>185259000</v>
      </c>
      <c r="J251" s="18">
        <v>0.23035631686536653</v>
      </c>
      <c r="L251" s="18"/>
      <c r="M251" s="18"/>
    </row>
    <row r="252" spans="1:13" x14ac:dyDescent="0.25">
      <c r="A252">
        <v>2020</v>
      </c>
      <c r="B252" s="5" t="s">
        <v>45</v>
      </c>
      <c r="C252" t="s">
        <v>56</v>
      </c>
      <c r="D252" t="s">
        <v>58</v>
      </c>
      <c r="E252" s="28">
        <v>267</v>
      </c>
      <c r="F252" s="28">
        <v>67</v>
      </c>
      <c r="G252" s="18">
        <v>0.25093632958801498</v>
      </c>
      <c r="H252" s="27">
        <v>1248313000</v>
      </c>
      <c r="I252" s="27">
        <v>184966000</v>
      </c>
      <c r="J252" s="18">
        <v>0.14817277397575768</v>
      </c>
      <c r="L252" s="18"/>
      <c r="M252" s="18"/>
    </row>
    <row r="253" spans="1:13" x14ac:dyDescent="0.25">
      <c r="A253">
        <v>2021</v>
      </c>
      <c r="B253" s="5" t="s">
        <v>45</v>
      </c>
      <c r="C253" t="s">
        <v>56</v>
      </c>
      <c r="D253" t="s">
        <v>58</v>
      </c>
      <c r="E253" s="28">
        <v>352</v>
      </c>
      <c r="F253" s="28">
        <v>103</v>
      </c>
      <c r="G253" s="18">
        <v>0.29261363636363635</v>
      </c>
      <c r="H253" s="27">
        <v>1450323000</v>
      </c>
      <c r="I253" s="27">
        <v>264589000</v>
      </c>
      <c r="J253" s="18">
        <v>0.18243453354873362</v>
      </c>
    </row>
    <row r="254" spans="1:13" x14ac:dyDescent="0.25">
      <c r="A254">
        <v>2022</v>
      </c>
      <c r="B254" s="5" t="s">
        <v>45</v>
      </c>
      <c r="C254" t="s">
        <v>56</v>
      </c>
      <c r="D254" t="s">
        <v>58</v>
      </c>
      <c r="E254" s="28">
        <v>312</v>
      </c>
      <c r="F254" s="28">
        <v>93</v>
      </c>
      <c r="G254" s="18">
        <v>0.29807692307692307</v>
      </c>
      <c r="H254" s="27">
        <v>1448705000</v>
      </c>
      <c r="I254" s="27">
        <v>256260000</v>
      </c>
      <c r="J254" s="18">
        <v>0.17688901467172405</v>
      </c>
      <c r="L254" s="18"/>
      <c r="M254" s="18"/>
    </row>
    <row r="255" spans="1:13" x14ac:dyDescent="0.25">
      <c r="A255">
        <v>2016</v>
      </c>
      <c r="B255" s="5" t="s">
        <v>27</v>
      </c>
      <c r="C255" t="s">
        <v>56</v>
      </c>
      <c r="D255" t="s">
        <v>58</v>
      </c>
      <c r="E255" s="28" t="s">
        <v>52</v>
      </c>
      <c r="F255" s="28" t="s">
        <v>52</v>
      </c>
      <c r="G255" s="18">
        <v>0.5</v>
      </c>
      <c r="H255" s="28" t="s">
        <v>52</v>
      </c>
      <c r="I255" s="28" t="s">
        <v>52</v>
      </c>
      <c r="J255" s="18">
        <v>0.17801767859730475</v>
      </c>
      <c r="L255" s="18"/>
      <c r="M255" s="18"/>
    </row>
    <row r="256" spans="1:13" x14ac:dyDescent="0.25">
      <c r="A256">
        <v>2017</v>
      </c>
      <c r="B256" s="5" t="s">
        <v>27</v>
      </c>
      <c r="C256" t="s">
        <v>56</v>
      </c>
      <c r="D256" t="s">
        <v>58</v>
      </c>
      <c r="E256" s="28" t="s">
        <v>52</v>
      </c>
      <c r="F256" s="28" t="s">
        <v>52</v>
      </c>
      <c r="G256" s="18">
        <v>0.39473684210526316</v>
      </c>
      <c r="H256" s="28" t="s">
        <v>52</v>
      </c>
      <c r="I256" s="28" t="s">
        <v>52</v>
      </c>
      <c r="J256" s="18">
        <v>0.11113010771071978</v>
      </c>
      <c r="L256" s="18"/>
      <c r="M256" s="18"/>
    </row>
    <row r="257" spans="1:13" x14ac:dyDescent="0.25">
      <c r="A257">
        <v>2018</v>
      </c>
      <c r="B257" s="5" t="s">
        <v>27</v>
      </c>
      <c r="C257" t="s">
        <v>56</v>
      </c>
      <c r="D257" t="s">
        <v>58</v>
      </c>
      <c r="E257" s="28" t="s">
        <v>52</v>
      </c>
      <c r="F257" s="28" t="s">
        <v>52</v>
      </c>
      <c r="G257" s="18">
        <v>0.29411764705882354</v>
      </c>
      <c r="H257" s="28" t="s">
        <v>52</v>
      </c>
      <c r="I257" s="28" t="s">
        <v>52</v>
      </c>
      <c r="J257" s="18">
        <v>0.20116324834914942</v>
      </c>
    </row>
    <row r="258" spans="1:13" x14ac:dyDescent="0.25">
      <c r="A258">
        <v>2019</v>
      </c>
      <c r="B258" s="5" t="s">
        <v>27</v>
      </c>
      <c r="C258" t="s">
        <v>56</v>
      </c>
      <c r="D258" t="s">
        <v>58</v>
      </c>
      <c r="E258" s="28" t="s">
        <v>52</v>
      </c>
      <c r="F258" s="28" t="s">
        <v>52</v>
      </c>
      <c r="G258" s="18">
        <v>0.3888888888888889</v>
      </c>
      <c r="H258" s="28" t="s">
        <v>52</v>
      </c>
      <c r="I258" s="28" t="s">
        <v>52</v>
      </c>
      <c r="J258" s="18">
        <v>0.15509822887828958</v>
      </c>
      <c r="L258" s="18"/>
      <c r="M258" s="18"/>
    </row>
    <row r="259" spans="1:13" x14ac:dyDescent="0.25">
      <c r="A259">
        <v>2020</v>
      </c>
      <c r="B259" s="5" t="s">
        <v>27</v>
      </c>
      <c r="C259" t="s">
        <v>56</v>
      </c>
      <c r="D259" t="s">
        <v>58</v>
      </c>
      <c r="E259" s="28" t="s">
        <v>52</v>
      </c>
      <c r="F259" s="28" t="s">
        <v>52</v>
      </c>
      <c r="G259" s="18">
        <v>0.41304347826086957</v>
      </c>
      <c r="H259" s="28" t="s">
        <v>52</v>
      </c>
      <c r="I259" s="28" t="s">
        <v>52</v>
      </c>
      <c r="J259" s="18">
        <v>0.15140988162500163</v>
      </c>
      <c r="L259" s="18"/>
      <c r="M259" s="18"/>
    </row>
    <row r="260" spans="1:13" x14ac:dyDescent="0.25">
      <c r="A260">
        <v>2021</v>
      </c>
      <c r="B260" s="5" t="s">
        <v>27</v>
      </c>
      <c r="C260" t="s">
        <v>56</v>
      </c>
      <c r="D260" t="s">
        <v>58</v>
      </c>
      <c r="E260" s="28" t="s">
        <v>52</v>
      </c>
      <c r="F260" s="28" t="s">
        <v>52</v>
      </c>
      <c r="G260" s="18">
        <v>0.33333333333333331</v>
      </c>
      <c r="H260" s="28" t="s">
        <v>52</v>
      </c>
      <c r="I260" s="28" t="s">
        <v>52</v>
      </c>
      <c r="J260" s="18">
        <v>0.19661080423181351</v>
      </c>
      <c r="L260" s="18"/>
      <c r="M260" s="18"/>
    </row>
    <row r="261" spans="1:13" x14ac:dyDescent="0.25">
      <c r="A261">
        <v>2022</v>
      </c>
      <c r="B261" s="5" t="s">
        <v>27</v>
      </c>
      <c r="C261" t="s">
        <v>56</v>
      </c>
      <c r="D261" t="s">
        <v>58</v>
      </c>
      <c r="E261" s="28" t="s">
        <v>52</v>
      </c>
      <c r="F261" s="28" t="s">
        <v>52</v>
      </c>
      <c r="G261" s="18">
        <v>0.58536585365853655</v>
      </c>
      <c r="H261" s="28" t="s">
        <v>52</v>
      </c>
      <c r="I261" s="28" t="s">
        <v>52</v>
      </c>
      <c r="J261" s="18">
        <v>0.30532726934226972</v>
      </c>
    </row>
    <row r="262" spans="1:13" x14ac:dyDescent="0.25">
      <c r="A262" s="25">
        <v>2016</v>
      </c>
      <c r="B262" t="s">
        <v>48</v>
      </c>
      <c r="C262" t="s">
        <v>48</v>
      </c>
      <c r="D262" t="s">
        <v>59</v>
      </c>
      <c r="E262" s="26">
        <v>111</v>
      </c>
      <c r="F262" s="26">
        <v>55</v>
      </c>
      <c r="G262" s="24">
        <v>0.49549549549549549</v>
      </c>
      <c r="H262" s="26">
        <v>158881000</v>
      </c>
      <c r="I262" s="26">
        <v>93701000</v>
      </c>
      <c r="J262" s="24">
        <v>0.58975585501098304</v>
      </c>
      <c r="L262" s="18"/>
      <c r="M262" s="18"/>
    </row>
    <row r="263" spans="1:13" x14ac:dyDescent="0.25">
      <c r="A263">
        <v>2017</v>
      </c>
      <c r="B263" t="s">
        <v>48</v>
      </c>
      <c r="C263" t="s">
        <v>48</v>
      </c>
      <c r="D263" t="s">
        <v>59</v>
      </c>
      <c r="E263" s="26">
        <v>117</v>
      </c>
      <c r="F263" s="26">
        <v>39</v>
      </c>
      <c r="G263" s="24">
        <v>0.33333333333333331</v>
      </c>
      <c r="H263" s="26">
        <v>161561000</v>
      </c>
      <c r="I263" s="26">
        <v>67544000</v>
      </c>
      <c r="J263" s="24">
        <v>0.41807119292403488</v>
      </c>
      <c r="L263" s="18"/>
      <c r="M263" s="18"/>
    </row>
    <row r="264" spans="1:13" x14ac:dyDescent="0.25">
      <c r="A264">
        <v>2018</v>
      </c>
      <c r="B264" t="s">
        <v>48</v>
      </c>
      <c r="C264" t="s">
        <v>48</v>
      </c>
      <c r="D264" t="s">
        <v>59</v>
      </c>
      <c r="E264" s="26">
        <v>94</v>
      </c>
      <c r="F264" s="26">
        <v>34</v>
      </c>
      <c r="G264" s="24">
        <v>0.36170212765957449</v>
      </c>
      <c r="H264" s="26">
        <v>129979000</v>
      </c>
      <c r="I264" s="26">
        <v>68968000</v>
      </c>
      <c r="J264" s="24">
        <v>0.53060879065079747</v>
      </c>
      <c r="L264" s="18"/>
      <c r="M264" s="18"/>
    </row>
    <row r="265" spans="1:13" x14ac:dyDescent="0.25">
      <c r="A265">
        <v>2019</v>
      </c>
      <c r="B265" t="s">
        <v>48</v>
      </c>
      <c r="C265" t="s">
        <v>48</v>
      </c>
      <c r="D265" t="s">
        <v>59</v>
      </c>
      <c r="E265" s="26">
        <v>115</v>
      </c>
      <c r="F265" s="26">
        <v>37</v>
      </c>
      <c r="G265" s="24">
        <v>0.32173913043478258</v>
      </c>
      <c r="H265" s="26">
        <v>418660000</v>
      </c>
      <c r="I265" s="26">
        <v>58515000</v>
      </c>
      <c r="J265" s="24">
        <v>0.13976735298332776</v>
      </c>
    </row>
    <row r="266" spans="1:13" x14ac:dyDescent="0.25">
      <c r="A266">
        <v>2020</v>
      </c>
      <c r="B266" t="s">
        <v>48</v>
      </c>
      <c r="C266" t="s">
        <v>48</v>
      </c>
      <c r="D266" t="s">
        <v>59</v>
      </c>
      <c r="E266" s="26">
        <v>114</v>
      </c>
      <c r="F266" s="26">
        <v>39</v>
      </c>
      <c r="G266" s="24">
        <v>0.34210526315789475</v>
      </c>
      <c r="H266" s="26">
        <v>494631000</v>
      </c>
      <c r="I266" s="26">
        <v>81823000</v>
      </c>
      <c r="J266" s="24">
        <v>0.16542230470795402</v>
      </c>
      <c r="L266" s="18"/>
      <c r="M266" s="18"/>
    </row>
    <row r="267" spans="1:13" x14ac:dyDescent="0.25">
      <c r="A267">
        <v>2021</v>
      </c>
      <c r="B267" t="s">
        <v>48</v>
      </c>
      <c r="C267" t="s">
        <v>48</v>
      </c>
      <c r="D267" t="s">
        <v>59</v>
      </c>
      <c r="E267" s="26">
        <v>156</v>
      </c>
      <c r="F267" s="26">
        <v>51</v>
      </c>
      <c r="G267" s="24">
        <v>0.32692307692307693</v>
      </c>
      <c r="H267" s="26">
        <v>624178000</v>
      </c>
      <c r="I267" s="26">
        <v>94989000</v>
      </c>
      <c r="J267" s="24">
        <v>0.15218255049040499</v>
      </c>
      <c r="L267" s="18"/>
      <c r="M267" s="18"/>
    </row>
    <row r="268" spans="1:13" x14ac:dyDescent="0.25">
      <c r="A268">
        <v>2022</v>
      </c>
      <c r="B268" t="s">
        <v>48</v>
      </c>
      <c r="C268" t="s">
        <v>48</v>
      </c>
      <c r="D268" t="s">
        <v>59</v>
      </c>
      <c r="E268" s="26">
        <v>124</v>
      </c>
      <c r="F268" s="26">
        <v>42</v>
      </c>
      <c r="G268" s="24">
        <v>0.33870967741935482</v>
      </c>
      <c r="H268" s="26">
        <v>579164000</v>
      </c>
      <c r="I268" s="26">
        <v>109534000</v>
      </c>
      <c r="J268" s="24">
        <v>0.18912432402566459</v>
      </c>
      <c r="L268" s="18"/>
      <c r="M268" s="18"/>
    </row>
    <row r="269" spans="1:13" x14ac:dyDescent="0.25">
      <c r="A269">
        <v>2016</v>
      </c>
      <c r="B269" s="5" t="s">
        <v>26</v>
      </c>
      <c r="C269" t="s">
        <v>48</v>
      </c>
      <c r="D269" t="s">
        <v>59</v>
      </c>
      <c r="E269" s="28" t="s">
        <v>52</v>
      </c>
      <c r="F269" s="28" t="s">
        <v>52</v>
      </c>
      <c r="G269" s="24">
        <v>0.875</v>
      </c>
      <c r="H269" s="28" t="s">
        <v>52</v>
      </c>
      <c r="I269" s="28" t="s">
        <v>52</v>
      </c>
      <c r="J269" s="24">
        <v>0.42788211940754312</v>
      </c>
    </row>
    <row r="270" spans="1:13" x14ac:dyDescent="0.25">
      <c r="A270">
        <v>2017</v>
      </c>
      <c r="B270" s="5" t="s">
        <v>26</v>
      </c>
      <c r="C270" t="s">
        <v>48</v>
      </c>
      <c r="D270" t="s">
        <v>59</v>
      </c>
      <c r="E270" s="26">
        <v>21</v>
      </c>
      <c r="F270" s="26">
        <v>8</v>
      </c>
      <c r="G270" s="24">
        <v>0.38095238095238093</v>
      </c>
      <c r="H270" s="26">
        <v>36300000</v>
      </c>
      <c r="I270" s="26">
        <v>2750000</v>
      </c>
      <c r="J270" s="24">
        <v>7.575757575757576E-2</v>
      </c>
      <c r="L270" s="18"/>
      <c r="M270" s="18"/>
    </row>
    <row r="271" spans="1:13" x14ac:dyDescent="0.25">
      <c r="A271">
        <v>2018</v>
      </c>
      <c r="B271" s="5" t="s">
        <v>26</v>
      </c>
      <c r="C271" t="s">
        <v>48</v>
      </c>
      <c r="D271" t="s">
        <v>59</v>
      </c>
      <c r="E271" s="26">
        <v>7</v>
      </c>
      <c r="F271" s="26">
        <v>4</v>
      </c>
      <c r="G271" s="24">
        <v>0.5714285714285714</v>
      </c>
      <c r="H271" s="26">
        <v>5279000</v>
      </c>
      <c r="I271" s="26">
        <v>2300000</v>
      </c>
      <c r="J271" s="24">
        <v>0.43568857738207994</v>
      </c>
      <c r="L271" s="18"/>
      <c r="M271" s="18"/>
    </row>
    <row r="272" spans="1:13" x14ac:dyDescent="0.25">
      <c r="A272">
        <v>2019</v>
      </c>
      <c r="B272" s="5" t="s">
        <v>26</v>
      </c>
      <c r="C272" t="s">
        <v>48</v>
      </c>
      <c r="D272" t="s">
        <v>59</v>
      </c>
      <c r="E272" s="26">
        <v>20</v>
      </c>
      <c r="F272" s="26">
        <v>12</v>
      </c>
      <c r="G272" s="24">
        <v>0.6</v>
      </c>
      <c r="H272" s="26">
        <v>21022000</v>
      </c>
      <c r="I272" s="26">
        <v>2950000</v>
      </c>
      <c r="J272" s="24">
        <v>0.14032917895538008</v>
      </c>
      <c r="L272" s="18"/>
      <c r="M272" s="18"/>
    </row>
    <row r="273" spans="1:13" x14ac:dyDescent="0.25">
      <c r="A273">
        <v>2020</v>
      </c>
      <c r="B273" s="5" t="s">
        <v>26</v>
      </c>
      <c r="C273" t="s">
        <v>48</v>
      </c>
      <c r="D273" t="s">
        <v>59</v>
      </c>
      <c r="E273" s="26">
        <v>11</v>
      </c>
      <c r="F273" s="26">
        <v>6</v>
      </c>
      <c r="G273" s="24">
        <v>0.54545454545454541</v>
      </c>
      <c r="H273" s="26">
        <v>8855000</v>
      </c>
      <c r="I273" s="26">
        <v>1950000</v>
      </c>
      <c r="J273" s="24">
        <v>0.22021456804065501</v>
      </c>
    </row>
    <row r="274" spans="1:13" x14ac:dyDescent="0.25">
      <c r="A274">
        <v>2021</v>
      </c>
      <c r="B274" s="5" t="s">
        <v>26</v>
      </c>
      <c r="C274" t="s">
        <v>48</v>
      </c>
      <c r="D274" t="s">
        <v>59</v>
      </c>
      <c r="E274" s="28" t="s">
        <v>52</v>
      </c>
      <c r="F274" s="28" t="s">
        <v>52</v>
      </c>
      <c r="G274" s="24">
        <v>0.40579710144927539</v>
      </c>
      <c r="H274" s="28" t="s">
        <v>52</v>
      </c>
      <c r="I274" s="28" t="s">
        <v>52</v>
      </c>
      <c r="J274" s="24">
        <v>0.22797878291445239</v>
      </c>
      <c r="L274" s="18"/>
      <c r="M274" s="18"/>
    </row>
    <row r="275" spans="1:13" x14ac:dyDescent="0.25">
      <c r="A275">
        <v>2022</v>
      </c>
      <c r="B275" s="5" t="s">
        <v>26</v>
      </c>
      <c r="C275" t="s">
        <v>48</v>
      </c>
      <c r="D275" t="s">
        <v>59</v>
      </c>
      <c r="E275" s="28" t="s">
        <v>52</v>
      </c>
      <c r="F275" s="28" t="s">
        <v>52</v>
      </c>
      <c r="G275" s="24">
        <v>0.52272727272727271</v>
      </c>
      <c r="H275" s="28" t="s">
        <v>52</v>
      </c>
      <c r="I275" s="28" t="s">
        <v>52</v>
      </c>
      <c r="J275" s="24">
        <v>0.27118138424821003</v>
      </c>
      <c r="L275" s="18"/>
      <c r="M275" s="18"/>
    </row>
    <row r="276" spans="1:13" x14ac:dyDescent="0.25">
      <c r="A276">
        <v>2016</v>
      </c>
      <c r="B276" s="5" t="s">
        <v>45</v>
      </c>
      <c r="C276" t="s">
        <v>48</v>
      </c>
      <c r="D276" t="s">
        <v>59</v>
      </c>
      <c r="E276" s="26">
        <v>82</v>
      </c>
      <c r="F276" s="26">
        <v>40</v>
      </c>
      <c r="G276" s="24">
        <v>0.48780487804878048</v>
      </c>
      <c r="H276" s="26">
        <v>137046000</v>
      </c>
      <c r="I276" s="26">
        <v>88201000</v>
      </c>
      <c r="J276" s="24">
        <v>0.64358682486172525</v>
      </c>
      <c r="L276" s="18"/>
      <c r="M276" s="18"/>
    </row>
    <row r="277" spans="1:13" x14ac:dyDescent="0.25">
      <c r="A277">
        <v>2017</v>
      </c>
      <c r="B277" s="5" t="s">
        <v>45</v>
      </c>
      <c r="C277" t="s">
        <v>48</v>
      </c>
      <c r="D277" t="s">
        <v>59</v>
      </c>
      <c r="E277" s="26">
        <v>77</v>
      </c>
      <c r="F277" s="26">
        <v>30</v>
      </c>
      <c r="G277" s="24">
        <v>0.38961038961038963</v>
      </c>
      <c r="H277" s="26">
        <v>113421000</v>
      </c>
      <c r="I277" s="26">
        <v>64494000</v>
      </c>
      <c r="J277" s="24">
        <v>0.56862485783056049</v>
      </c>
    </row>
    <row r="278" spans="1:13" x14ac:dyDescent="0.25">
      <c r="A278">
        <v>2018</v>
      </c>
      <c r="B278" s="5" t="s">
        <v>45</v>
      </c>
      <c r="C278" t="s">
        <v>48</v>
      </c>
      <c r="D278" t="s">
        <v>59</v>
      </c>
      <c r="E278" s="26">
        <v>75</v>
      </c>
      <c r="F278" s="26">
        <v>27</v>
      </c>
      <c r="G278" s="24">
        <v>0.36</v>
      </c>
      <c r="H278" s="26">
        <v>115485000</v>
      </c>
      <c r="I278" s="26">
        <v>65668000</v>
      </c>
      <c r="J278" s="24">
        <v>0.5686279603411698</v>
      </c>
      <c r="L278" s="18"/>
      <c r="M278" s="18"/>
    </row>
    <row r="279" spans="1:13" x14ac:dyDescent="0.25">
      <c r="A279">
        <v>2019</v>
      </c>
      <c r="B279" s="5" t="s">
        <v>45</v>
      </c>
      <c r="C279" t="s">
        <v>48</v>
      </c>
      <c r="D279" t="s">
        <v>59</v>
      </c>
      <c r="E279" s="26">
        <v>78</v>
      </c>
      <c r="F279" s="26">
        <v>21</v>
      </c>
      <c r="G279" s="24">
        <v>0.26923076923076922</v>
      </c>
      <c r="H279" s="26">
        <v>379153000</v>
      </c>
      <c r="I279" s="26">
        <v>54165000</v>
      </c>
      <c r="J279" s="24">
        <v>0.14285789641648622</v>
      </c>
      <c r="L279" s="18"/>
      <c r="M279" s="18"/>
    </row>
    <row r="280" spans="1:13" x14ac:dyDescent="0.25">
      <c r="A280">
        <v>2020</v>
      </c>
      <c r="B280" s="5" t="s">
        <v>45</v>
      </c>
      <c r="C280" t="s">
        <v>48</v>
      </c>
      <c r="D280" t="s">
        <v>59</v>
      </c>
      <c r="E280" s="26">
        <v>79</v>
      </c>
      <c r="F280" s="26">
        <v>28</v>
      </c>
      <c r="G280" s="24">
        <v>0.35443037974683544</v>
      </c>
      <c r="H280" s="26">
        <v>462821000</v>
      </c>
      <c r="I280" s="26">
        <v>78223000</v>
      </c>
      <c r="J280" s="24">
        <v>0.1690135063015723</v>
      </c>
      <c r="L280" s="18"/>
      <c r="M280" s="18"/>
    </row>
    <row r="281" spans="1:13" x14ac:dyDescent="0.25">
      <c r="A281">
        <v>2021</v>
      </c>
      <c r="B281" s="5" t="s">
        <v>45</v>
      </c>
      <c r="C281" t="s">
        <v>48</v>
      </c>
      <c r="D281" t="s">
        <v>59</v>
      </c>
      <c r="E281" s="26">
        <v>121</v>
      </c>
      <c r="F281" s="26">
        <v>36</v>
      </c>
      <c r="G281" s="24">
        <v>0.2975206611570248</v>
      </c>
      <c r="H281" s="26">
        <v>599216000</v>
      </c>
      <c r="I281" s="26">
        <v>89289000</v>
      </c>
      <c r="J281" s="24">
        <v>0.14900970601586072</v>
      </c>
    </row>
    <row r="282" spans="1:13" x14ac:dyDescent="0.25">
      <c r="A282">
        <v>2022</v>
      </c>
      <c r="B282" s="5" t="s">
        <v>45</v>
      </c>
      <c r="C282" t="s">
        <v>48</v>
      </c>
      <c r="D282" t="s">
        <v>59</v>
      </c>
      <c r="E282" s="26">
        <v>98</v>
      </c>
      <c r="F282" s="26">
        <v>30</v>
      </c>
      <c r="G282" s="24">
        <v>0.30612244897959184</v>
      </c>
      <c r="H282" s="26">
        <v>556212000</v>
      </c>
      <c r="I282" s="26">
        <v>103584000</v>
      </c>
      <c r="J282" s="24">
        <v>0.18623114927401782</v>
      </c>
      <c r="L282" s="18"/>
      <c r="M282" s="18"/>
    </row>
    <row r="283" spans="1:13" x14ac:dyDescent="0.25">
      <c r="A283">
        <v>2016</v>
      </c>
      <c r="B283" s="5" t="s">
        <v>27</v>
      </c>
      <c r="C283" t="s">
        <v>48</v>
      </c>
      <c r="D283" t="s">
        <v>59</v>
      </c>
      <c r="E283" s="28" t="s">
        <v>52</v>
      </c>
      <c r="F283" s="28" t="s">
        <v>52</v>
      </c>
      <c r="G283" s="24">
        <v>0.22727272727272727</v>
      </c>
      <c r="H283" s="28" t="s">
        <v>52</v>
      </c>
      <c r="I283" s="28" t="s">
        <v>52</v>
      </c>
      <c r="J283" s="24">
        <v>0.141502218142879</v>
      </c>
      <c r="L283" s="18"/>
      <c r="M283" s="18"/>
    </row>
    <row r="284" spans="1:13" x14ac:dyDescent="0.25">
      <c r="A284">
        <v>2017</v>
      </c>
      <c r="B284" s="5" t="s">
        <v>27</v>
      </c>
      <c r="C284" t="s">
        <v>48</v>
      </c>
      <c r="D284" t="s">
        <v>59</v>
      </c>
      <c r="E284" s="28" t="s">
        <v>52</v>
      </c>
      <c r="F284" s="28" t="s">
        <v>52</v>
      </c>
      <c r="G284" s="24">
        <v>3.3333333333333333E-2</v>
      </c>
      <c r="H284" s="28" t="s">
        <v>52</v>
      </c>
      <c r="I284" s="28" t="s">
        <v>52</v>
      </c>
      <c r="J284" s="24">
        <v>1.5306122448979591E-2</v>
      </c>
      <c r="L284" s="18"/>
      <c r="M284" s="18"/>
    </row>
    <row r="285" spans="1:13" x14ac:dyDescent="0.25">
      <c r="A285">
        <v>2018</v>
      </c>
      <c r="B285" s="5" t="s">
        <v>27</v>
      </c>
      <c r="C285" t="s">
        <v>48</v>
      </c>
      <c r="D285" t="s">
        <v>59</v>
      </c>
      <c r="E285" s="28" t="s">
        <v>52</v>
      </c>
      <c r="F285" s="28" t="s">
        <v>52</v>
      </c>
      <c r="G285" s="24">
        <v>0.3</v>
      </c>
      <c r="H285" s="28" t="s">
        <v>52</v>
      </c>
      <c r="I285" s="28" t="s">
        <v>52</v>
      </c>
      <c r="J285" s="24">
        <v>0.24752475247524752</v>
      </c>
    </row>
    <row r="286" spans="1:13" x14ac:dyDescent="0.25">
      <c r="A286">
        <v>2019</v>
      </c>
      <c r="B286" s="5" t="s">
        <v>27</v>
      </c>
      <c r="C286" t="s">
        <v>48</v>
      </c>
      <c r="D286" t="s">
        <v>59</v>
      </c>
      <c r="E286" s="28" t="s">
        <v>52</v>
      </c>
      <c r="F286" s="28" t="s">
        <v>52</v>
      </c>
      <c r="G286" s="24">
        <v>0.33333333333333331</v>
      </c>
      <c r="H286" s="28" t="s">
        <v>52</v>
      </c>
      <c r="I286" s="28" t="s">
        <v>52</v>
      </c>
      <c r="J286" s="24">
        <v>0.19886363636363635</v>
      </c>
      <c r="L286" s="18"/>
      <c r="M286" s="18"/>
    </row>
    <row r="287" spans="1:13" x14ac:dyDescent="0.25">
      <c r="A287">
        <v>2020</v>
      </c>
      <c r="B287" s="5" t="s">
        <v>27</v>
      </c>
      <c r="C287" t="s">
        <v>48</v>
      </c>
      <c r="D287" t="s">
        <v>59</v>
      </c>
      <c r="E287" s="28" t="s">
        <v>52</v>
      </c>
      <c r="F287" s="28" t="s">
        <v>52</v>
      </c>
      <c r="G287" s="24">
        <v>0.35263157894736841</v>
      </c>
      <c r="H287" s="28" t="s">
        <v>52</v>
      </c>
      <c r="I287" s="28" t="s">
        <v>52</v>
      </c>
      <c r="J287" s="24">
        <v>0.15964454406197942</v>
      </c>
      <c r="L287" s="18"/>
      <c r="M287" s="18"/>
    </row>
    <row r="288" spans="1:13" x14ac:dyDescent="0.25">
      <c r="A288">
        <v>2021</v>
      </c>
      <c r="B288" s="5" t="s">
        <v>27</v>
      </c>
      <c r="C288" t="s">
        <v>48</v>
      </c>
      <c r="D288" t="s">
        <v>59</v>
      </c>
      <c r="E288" s="28" t="s">
        <v>52</v>
      </c>
      <c r="F288" s="28" t="s">
        <v>52</v>
      </c>
      <c r="G288" s="24">
        <v>0.41666666666666663</v>
      </c>
      <c r="H288" s="28" t="s">
        <v>52</v>
      </c>
      <c r="I288" s="28" t="s">
        <v>52</v>
      </c>
      <c r="J288" s="24">
        <v>0.31440738242817118</v>
      </c>
      <c r="L288" s="18"/>
      <c r="M288" s="18"/>
    </row>
    <row r="289" spans="1:13" x14ac:dyDescent="0.25">
      <c r="A289">
        <v>2022</v>
      </c>
      <c r="B289" s="5" t="s">
        <v>27</v>
      </c>
      <c r="C289" t="s">
        <v>48</v>
      </c>
      <c r="D289" t="s">
        <v>59</v>
      </c>
      <c r="E289" s="28" t="s">
        <v>52</v>
      </c>
      <c r="F289" s="28" t="s">
        <v>52</v>
      </c>
      <c r="G289" s="24">
        <v>0.4861111111111111</v>
      </c>
      <c r="H289" s="28" t="s">
        <v>52</v>
      </c>
      <c r="I289" s="28" t="s">
        <v>52</v>
      </c>
      <c r="J289" s="24">
        <v>0.34211697441990396</v>
      </c>
    </row>
    <row r="290" spans="1:13" x14ac:dyDescent="0.25">
      <c r="A290">
        <v>2016</v>
      </c>
      <c r="B290" t="s">
        <v>48</v>
      </c>
      <c r="C290" t="s">
        <v>55</v>
      </c>
      <c r="D290" t="s">
        <v>59</v>
      </c>
      <c r="E290" s="28">
        <v>78</v>
      </c>
      <c r="F290" s="28">
        <v>37</v>
      </c>
      <c r="G290" s="18">
        <v>0.47435897435897434</v>
      </c>
      <c r="H290" s="27">
        <v>102565000</v>
      </c>
      <c r="I290" s="27">
        <v>52990000</v>
      </c>
      <c r="J290" s="18">
        <v>0.51664797933018081</v>
      </c>
      <c r="L290" s="18"/>
      <c r="M290" s="18"/>
    </row>
    <row r="291" spans="1:13" x14ac:dyDescent="0.25">
      <c r="A291">
        <v>2017</v>
      </c>
      <c r="B291" t="s">
        <v>48</v>
      </c>
      <c r="C291" t="s">
        <v>55</v>
      </c>
      <c r="D291" t="s">
        <v>59</v>
      </c>
      <c r="E291" s="28">
        <v>87</v>
      </c>
      <c r="F291" s="28">
        <v>29</v>
      </c>
      <c r="G291" s="18">
        <v>0.33333333333333331</v>
      </c>
      <c r="H291" s="27">
        <v>119119000</v>
      </c>
      <c r="I291" s="27">
        <v>41969000</v>
      </c>
      <c r="J291" s="18">
        <v>0.35232834392498258</v>
      </c>
      <c r="L291" s="18"/>
      <c r="M291" s="18"/>
    </row>
    <row r="292" spans="1:13" x14ac:dyDescent="0.25">
      <c r="A292">
        <v>2018</v>
      </c>
      <c r="B292" t="s">
        <v>48</v>
      </c>
      <c r="C292" t="s">
        <v>55</v>
      </c>
      <c r="D292" t="s">
        <v>59</v>
      </c>
      <c r="E292" s="28">
        <v>62</v>
      </c>
      <c r="F292" s="28">
        <v>22</v>
      </c>
      <c r="G292" s="18">
        <v>0.35483870967741937</v>
      </c>
      <c r="H292" s="27">
        <v>86445000</v>
      </c>
      <c r="I292" s="27">
        <v>45324000</v>
      </c>
      <c r="J292" s="18">
        <v>0.52431025507548157</v>
      </c>
      <c r="L292" s="18"/>
      <c r="M292" s="18"/>
    </row>
    <row r="293" spans="1:13" x14ac:dyDescent="0.25">
      <c r="A293">
        <v>2019</v>
      </c>
      <c r="B293" t="s">
        <v>48</v>
      </c>
      <c r="C293" t="s">
        <v>55</v>
      </c>
      <c r="D293" t="s">
        <v>59</v>
      </c>
      <c r="E293" s="28">
        <v>74</v>
      </c>
      <c r="F293" s="28">
        <v>23</v>
      </c>
      <c r="G293" s="18">
        <v>0.3108108108108108</v>
      </c>
      <c r="H293" s="27">
        <v>245581000</v>
      </c>
      <c r="I293" s="27">
        <v>31210000</v>
      </c>
      <c r="J293" s="18">
        <v>0.12708637883223864</v>
      </c>
    </row>
    <row r="294" spans="1:13" x14ac:dyDescent="0.25">
      <c r="A294">
        <v>2020</v>
      </c>
      <c r="B294" t="s">
        <v>48</v>
      </c>
      <c r="C294" t="s">
        <v>55</v>
      </c>
      <c r="D294" t="s">
        <v>59</v>
      </c>
      <c r="E294" s="28">
        <v>75</v>
      </c>
      <c r="F294" s="28">
        <v>21</v>
      </c>
      <c r="G294" s="18">
        <v>0.28000000000000003</v>
      </c>
      <c r="H294" s="27">
        <v>281463000</v>
      </c>
      <c r="I294" s="27">
        <v>35650000</v>
      </c>
      <c r="J294" s="18">
        <v>0.12665963199425856</v>
      </c>
      <c r="L294" s="18"/>
      <c r="M294" s="18"/>
    </row>
    <row r="295" spans="1:13" x14ac:dyDescent="0.25">
      <c r="A295">
        <v>2021</v>
      </c>
      <c r="B295" t="s">
        <v>48</v>
      </c>
      <c r="C295" t="s">
        <v>55</v>
      </c>
      <c r="D295" t="s">
        <v>59</v>
      </c>
      <c r="E295" s="28">
        <v>101</v>
      </c>
      <c r="F295" s="28">
        <v>33</v>
      </c>
      <c r="G295" s="18">
        <v>0.32673267326732675</v>
      </c>
      <c r="H295" s="27">
        <v>386408000</v>
      </c>
      <c r="I295" s="27">
        <v>56667000</v>
      </c>
      <c r="J295" s="18">
        <v>0.14665069046189519</v>
      </c>
      <c r="L295" s="18"/>
      <c r="M295" s="18"/>
    </row>
    <row r="296" spans="1:13" x14ac:dyDescent="0.25">
      <c r="A296">
        <v>2022</v>
      </c>
      <c r="B296" t="s">
        <v>48</v>
      </c>
      <c r="C296" t="s">
        <v>55</v>
      </c>
      <c r="D296" t="s">
        <v>59</v>
      </c>
      <c r="E296" s="28">
        <v>84</v>
      </c>
      <c r="F296" s="28">
        <v>26</v>
      </c>
      <c r="G296" s="18">
        <v>0.30952380952380953</v>
      </c>
      <c r="H296" s="27">
        <v>355762000</v>
      </c>
      <c r="I296" s="27">
        <v>64924000</v>
      </c>
      <c r="J296" s="18">
        <v>0.1824927901237344</v>
      </c>
      <c r="L296" s="18"/>
      <c r="M296" s="18"/>
    </row>
    <row r="297" spans="1:13" x14ac:dyDescent="0.25">
      <c r="A297">
        <v>2016</v>
      </c>
      <c r="B297" s="5" t="s">
        <v>26</v>
      </c>
      <c r="C297" t="s">
        <v>55</v>
      </c>
      <c r="D297" t="s">
        <v>59</v>
      </c>
      <c r="E297" s="28" t="s">
        <v>52</v>
      </c>
      <c r="F297" s="28" t="s">
        <v>52</v>
      </c>
      <c r="G297" s="18">
        <v>0.75</v>
      </c>
      <c r="H297" s="28" t="s">
        <v>52</v>
      </c>
      <c r="I297" s="28" t="s">
        <v>52</v>
      </c>
      <c r="J297" s="18">
        <v>0.25576423881508625</v>
      </c>
    </row>
    <row r="298" spans="1:13" x14ac:dyDescent="0.25">
      <c r="A298">
        <v>2017</v>
      </c>
      <c r="B298" s="5" t="s">
        <v>26</v>
      </c>
      <c r="C298" t="s">
        <v>55</v>
      </c>
      <c r="D298" t="s">
        <v>59</v>
      </c>
      <c r="E298" s="28">
        <v>21</v>
      </c>
      <c r="F298" s="28">
        <v>8</v>
      </c>
      <c r="G298" s="18">
        <v>0.38095238095238093</v>
      </c>
      <c r="H298" s="27">
        <v>36300000</v>
      </c>
      <c r="I298" s="27">
        <v>2750000</v>
      </c>
      <c r="J298" s="18">
        <v>7.575757575757576E-2</v>
      </c>
      <c r="L298" s="18"/>
      <c r="M298" s="18"/>
    </row>
    <row r="299" spans="1:13" x14ac:dyDescent="0.25">
      <c r="A299">
        <v>2018</v>
      </c>
      <c r="B299" s="5" t="s">
        <v>26</v>
      </c>
      <c r="C299" t="s">
        <v>55</v>
      </c>
      <c r="D299" t="s">
        <v>59</v>
      </c>
      <c r="E299" s="28">
        <v>7</v>
      </c>
      <c r="F299" s="28">
        <v>4</v>
      </c>
      <c r="G299" s="18">
        <v>0.5714285714285714</v>
      </c>
      <c r="H299" s="27">
        <v>5279000</v>
      </c>
      <c r="I299" s="27">
        <v>2300000</v>
      </c>
      <c r="J299" s="18">
        <v>0.43568857738207994</v>
      </c>
      <c r="L299" s="18"/>
      <c r="M299" s="18"/>
    </row>
    <row r="300" spans="1:13" x14ac:dyDescent="0.25">
      <c r="A300">
        <v>2019</v>
      </c>
      <c r="B300" s="5" t="s">
        <v>26</v>
      </c>
      <c r="C300" t="s">
        <v>55</v>
      </c>
      <c r="D300" t="s">
        <v>59</v>
      </c>
      <c r="E300" s="28">
        <v>20</v>
      </c>
      <c r="F300" s="28">
        <v>12</v>
      </c>
      <c r="G300" s="18">
        <v>0.6</v>
      </c>
      <c r="H300" s="27">
        <v>21022000</v>
      </c>
      <c r="I300" s="27">
        <v>2950000</v>
      </c>
      <c r="J300" s="18">
        <v>0.14032917895538008</v>
      </c>
      <c r="L300" s="18"/>
      <c r="M300" s="18"/>
    </row>
    <row r="301" spans="1:13" x14ac:dyDescent="0.25">
      <c r="A301">
        <v>2020</v>
      </c>
      <c r="B301" s="5" t="s">
        <v>26</v>
      </c>
      <c r="C301" t="s">
        <v>55</v>
      </c>
      <c r="D301" t="s">
        <v>59</v>
      </c>
      <c r="E301" s="28">
        <v>11</v>
      </c>
      <c r="F301" s="28">
        <v>6</v>
      </c>
      <c r="G301" s="18">
        <v>0.54545454545454541</v>
      </c>
      <c r="H301" s="27">
        <v>8855000</v>
      </c>
      <c r="I301" s="27">
        <v>1950000</v>
      </c>
      <c r="J301" s="18">
        <v>0.22021456804065501</v>
      </c>
    </row>
    <row r="302" spans="1:13" x14ac:dyDescent="0.25">
      <c r="A302">
        <v>2021</v>
      </c>
      <c r="B302" s="5" t="s">
        <v>26</v>
      </c>
      <c r="C302" t="s">
        <v>55</v>
      </c>
      <c r="D302" t="s">
        <v>59</v>
      </c>
      <c r="E302" s="28" t="s">
        <v>52</v>
      </c>
      <c r="F302" s="28" t="s">
        <v>52</v>
      </c>
      <c r="G302" s="18">
        <v>0.47826086956521741</v>
      </c>
      <c r="H302" s="28" t="s">
        <v>52</v>
      </c>
      <c r="I302" s="28" t="s">
        <v>52</v>
      </c>
      <c r="J302" s="18">
        <v>0.24044032444959443</v>
      </c>
      <c r="L302" s="18"/>
      <c r="M302" s="18"/>
    </row>
    <row r="303" spans="1:13" x14ac:dyDescent="0.25">
      <c r="A303">
        <v>2022</v>
      </c>
      <c r="B303" s="5" t="s">
        <v>26</v>
      </c>
      <c r="C303" t="s">
        <v>55</v>
      </c>
      <c r="D303" t="s">
        <v>59</v>
      </c>
      <c r="E303" s="28" t="s">
        <v>52</v>
      </c>
      <c r="F303" s="28" t="s">
        <v>52</v>
      </c>
      <c r="G303" s="18">
        <v>0.54545454545454541</v>
      </c>
      <c r="H303" s="28" t="s">
        <v>52</v>
      </c>
      <c r="I303" s="28" t="s">
        <v>52</v>
      </c>
      <c r="J303" s="18">
        <v>0.29236276849642007</v>
      </c>
      <c r="L303" s="18"/>
      <c r="M303" s="18"/>
    </row>
    <row r="304" spans="1:13" x14ac:dyDescent="0.25">
      <c r="A304">
        <v>2016</v>
      </c>
      <c r="B304" s="5" t="s">
        <v>45</v>
      </c>
      <c r="C304" t="s">
        <v>55</v>
      </c>
      <c r="D304" t="s">
        <v>59</v>
      </c>
      <c r="E304" s="28">
        <v>55</v>
      </c>
      <c r="F304" s="28">
        <v>23</v>
      </c>
      <c r="G304" s="18">
        <v>0.41818181818181815</v>
      </c>
      <c r="H304" s="27">
        <v>82930000</v>
      </c>
      <c r="I304" s="27">
        <v>47790000</v>
      </c>
      <c r="J304" s="18">
        <v>0.57626914265042806</v>
      </c>
      <c r="L304" s="18"/>
      <c r="M304" s="18"/>
    </row>
    <row r="305" spans="1:13" x14ac:dyDescent="0.25">
      <c r="A305">
        <v>2017</v>
      </c>
      <c r="B305" s="5" t="s">
        <v>45</v>
      </c>
      <c r="C305" t="s">
        <v>55</v>
      </c>
      <c r="D305" t="s">
        <v>59</v>
      </c>
      <c r="E305" s="28">
        <v>51</v>
      </c>
      <c r="F305" s="28">
        <v>20</v>
      </c>
      <c r="G305" s="18">
        <v>0.39215686274509803</v>
      </c>
      <c r="H305" s="27">
        <v>73019000</v>
      </c>
      <c r="I305" s="27">
        <v>38919000</v>
      </c>
      <c r="J305" s="18">
        <v>0.53299826072666023</v>
      </c>
    </row>
    <row r="306" spans="1:13" x14ac:dyDescent="0.25">
      <c r="A306">
        <v>2018</v>
      </c>
      <c r="B306" s="5" t="s">
        <v>45</v>
      </c>
      <c r="C306" t="s">
        <v>55</v>
      </c>
      <c r="D306" t="s">
        <v>59</v>
      </c>
      <c r="E306" s="28">
        <v>48</v>
      </c>
      <c r="F306" s="28">
        <v>18</v>
      </c>
      <c r="G306" s="18">
        <v>0.375</v>
      </c>
      <c r="H306" s="27">
        <v>73971000</v>
      </c>
      <c r="I306" s="27">
        <v>43024000</v>
      </c>
      <c r="J306" s="18">
        <v>0.58163334279650136</v>
      </c>
      <c r="L306" s="18"/>
      <c r="M306" s="18"/>
    </row>
    <row r="307" spans="1:13" x14ac:dyDescent="0.25">
      <c r="A307">
        <v>2019</v>
      </c>
      <c r="B307" s="5" t="s">
        <v>45</v>
      </c>
      <c r="C307" t="s">
        <v>55</v>
      </c>
      <c r="D307" t="s">
        <v>59</v>
      </c>
      <c r="E307" s="28">
        <v>43</v>
      </c>
      <c r="F307" s="28">
        <v>11</v>
      </c>
      <c r="G307" s="18">
        <v>0.2558139534883721</v>
      </c>
      <c r="H307" s="27">
        <v>209594000</v>
      </c>
      <c r="I307" s="27">
        <v>28260000</v>
      </c>
      <c r="J307" s="18">
        <v>0.13483210397244197</v>
      </c>
      <c r="L307" s="18"/>
      <c r="M307" s="18"/>
    </row>
    <row r="308" spans="1:13" x14ac:dyDescent="0.25">
      <c r="A308">
        <v>2020</v>
      </c>
      <c r="B308" s="5" t="s">
        <v>45</v>
      </c>
      <c r="C308" t="s">
        <v>55</v>
      </c>
      <c r="D308" t="s">
        <v>59</v>
      </c>
      <c r="E308" s="28">
        <v>45</v>
      </c>
      <c r="F308" s="28">
        <v>13</v>
      </c>
      <c r="G308" s="18">
        <v>0.28888888888888886</v>
      </c>
      <c r="H308" s="27">
        <v>253003000</v>
      </c>
      <c r="I308" s="27">
        <v>33000000</v>
      </c>
      <c r="J308" s="18">
        <v>0.13043323596953396</v>
      </c>
      <c r="L308" s="18"/>
      <c r="M308" s="18"/>
    </row>
    <row r="309" spans="1:13" x14ac:dyDescent="0.25">
      <c r="A309">
        <v>2021</v>
      </c>
      <c r="B309" s="5" t="s">
        <v>45</v>
      </c>
      <c r="C309" t="s">
        <v>55</v>
      </c>
      <c r="D309" t="s">
        <v>59</v>
      </c>
      <c r="E309" s="28">
        <v>72</v>
      </c>
      <c r="F309" s="28">
        <v>21</v>
      </c>
      <c r="G309" s="18">
        <v>0.29166666666666669</v>
      </c>
      <c r="H309" s="27">
        <v>364117000</v>
      </c>
      <c r="I309" s="27">
        <v>52017000</v>
      </c>
      <c r="J309" s="18">
        <v>0.14285792753428156</v>
      </c>
    </row>
    <row r="310" spans="1:13" x14ac:dyDescent="0.25">
      <c r="A310">
        <v>2022</v>
      </c>
      <c r="B310" s="5" t="s">
        <v>45</v>
      </c>
      <c r="C310" t="s">
        <v>55</v>
      </c>
      <c r="D310" t="s">
        <v>59</v>
      </c>
      <c r="E310" s="28">
        <v>64</v>
      </c>
      <c r="F310" s="28">
        <v>18</v>
      </c>
      <c r="G310" s="18">
        <v>0.28125</v>
      </c>
      <c r="H310" s="27">
        <v>337262000</v>
      </c>
      <c r="I310" s="27">
        <v>60874000</v>
      </c>
      <c r="J310" s="18">
        <v>0.18049468958850981</v>
      </c>
      <c r="L310" s="18"/>
      <c r="M310" s="18"/>
    </row>
    <row r="311" spans="1:13" x14ac:dyDescent="0.25">
      <c r="A311">
        <v>2016</v>
      </c>
      <c r="B311" s="5" t="s">
        <v>27</v>
      </c>
      <c r="C311" t="s">
        <v>55</v>
      </c>
      <c r="D311" t="s">
        <v>59</v>
      </c>
      <c r="E311" s="28" t="s">
        <v>52</v>
      </c>
      <c r="F311" s="28" t="s">
        <v>52</v>
      </c>
      <c r="G311" s="18">
        <v>0.45454545454545453</v>
      </c>
      <c r="H311" s="28" t="s">
        <v>52</v>
      </c>
      <c r="I311" s="28" t="s">
        <v>52</v>
      </c>
      <c r="J311" s="18">
        <v>0.283004436285758</v>
      </c>
      <c r="L311" s="18"/>
      <c r="M311" s="18"/>
    </row>
    <row r="312" spans="1:13" x14ac:dyDescent="0.25">
      <c r="A312">
        <v>2017</v>
      </c>
      <c r="B312" s="5" t="s">
        <v>27</v>
      </c>
      <c r="C312" t="s">
        <v>55</v>
      </c>
      <c r="D312" t="s">
        <v>59</v>
      </c>
      <c r="E312" s="28" t="s">
        <v>52</v>
      </c>
      <c r="F312" s="28" t="s">
        <v>52</v>
      </c>
      <c r="G312" s="18">
        <v>6.6666666666666666E-2</v>
      </c>
      <c r="H312" s="28" t="s">
        <v>52</v>
      </c>
      <c r="I312" s="28" t="s">
        <v>52</v>
      </c>
      <c r="J312" s="18">
        <v>3.0612244897959183E-2</v>
      </c>
      <c r="L312" s="18"/>
      <c r="M312" s="18"/>
    </row>
    <row r="313" spans="1:13" x14ac:dyDescent="0.25">
      <c r="A313">
        <v>2018</v>
      </c>
      <c r="B313" s="5" t="s">
        <v>27</v>
      </c>
      <c r="C313" t="s">
        <v>55</v>
      </c>
      <c r="D313" t="s">
        <v>59</v>
      </c>
      <c r="E313" s="28" t="s">
        <v>52</v>
      </c>
      <c r="F313" s="28" t="s">
        <v>52</v>
      </c>
      <c r="G313" s="18">
        <v>0</v>
      </c>
      <c r="H313" s="28" t="s">
        <v>52</v>
      </c>
      <c r="I313" s="28" t="s">
        <v>52</v>
      </c>
      <c r="J313" s="18">
        <v>0</v>
      </c>
    </row>
    <row r="314" spans="1:13" x14ac:dyDescent="0.25">
      <c r="A314">
        <v>2019</v>
      </c>
      <c r="B314" s="5" t="s">
        <v>27</v>
      </c>
      <c r="C314" t="s">
        <v>55</v>
      </c>
      <c r="D314" t="s">
        <v>59</v>
      </c>
      <c r="E314" s="28" t="s">
        <v>52</v>
      </c>
      <c r="F314" s="28" t="s">
        <v>52</v>
      </c>
      <c r="G314" s="18">
        <v>0</v>
      </c>
      <c r="H314" s="28" t="s">
        <v>52</v>
      </c>
      <c r="I314" s="28" t="s">
        <v>52</v>
      </c>
      <c r="J314" s="18">
        <v>0</v>
      </c>
      <c r="L314" s="18"/>
      <c r="M314" s="18"/>
    </row>
    <row r="315" spans="1:13" x14ac:dyDescent="0.25">
      <c r="A315">
        <v>2020</v>
      </c>
      <c r="B315" s="5" t="s">
        <v>27</v>
      </c>
      <c r="C315" t="s">
        <v>55</v>
      </c>
      <c r="D315" t="s">
        <v>59</v>
      </c>
      <c r="E315" s="28" t="s">
        <v>52</v>
      </c>
      <c r="F315" s="28" t="s">
        <v>52</v>
      </c>
      <c r="G315" s="18">
        <v>0.10526315789473684</v>
      </c>
      <c r="H315" s="28" t="s">
        <v>52</v>
      </c>
      <c r="I315" s="28" t="s">
        <v>52</v>
      </c>
      <c r="J315" s="18">
        <v>3.5706998571720057E-2</v>
      </c>
      <c r="L315" s="18"/>
      <c r="M315" s="18"/>
    </row>
    <row r="316" spans="1:13" x14ac:dyDescent="0.25">
      <c r="A316">
        <v>2021</v>
      </c>
      <c r="B316" s="5" t="s">
        <v>27</v>
      </c>
      <c r="C316" t="s">
        <v>55</v>
      </c>
      <c r="D316" t="s">
        <v>59</v>
      </c>
      <c r="E316" s="28" t="s">
        <v>52</v>
      </c>
      <c r="F316" s="28" t="s">
        <v>52</v>
      </c>
      <c r="G316" s="18">
        <v>0.16666666666666666</v>
      </c>
      <c r="H316" s="28" t="s">
        <v>52</v>
      </c>
      <c r="I316" s="28" t="s">
        <v>52</v>
      </c>
      <c r="J316" s="18">
        <v>9.9364069952305248E-2</v>
      </c>
      <c r="L316" s="18"/>
      <c r="M316" s="18"/>
    </row>
    <row r="317" spans="1:13" x14ac:dyDescent="0.25">
      <c r="A317">
        <v>2022</v>
      </c>
      <c r="B317" s="5" t="s">
        <v>27</v>
      </c>
      <c r="C317" t="s">
        <v>55</v>
      </c>
      <c r="D317" t="s">
        <v>59</v>
      </c>
      <c r="E317" s="28" t="s">
        <v>52</v>
      </c>
      <c r="F317" s="28" t="s">
        <v>52</v>
      </c>
      <c r="G317" s="18">
        <v>0.22222222222222221</v>
      </c>
      <c r="H317" s="28" t="s">
        <v>52</v>
      </c>
      <c r="I317" s="28" t="s">
        <v>52</v>
      </c>
      <c r="J317" s="18">
        <v>0.15810276679841898</v>
      </c>
    </row>
    <row r="318" spans="1:13" x14ac:dyDescent="0.25">
      <c r="A318">
        <v>2016</v>
      </c>
      <c r="B318" t="s">
        <v>48</v>
      </c>
      <c r="C318" t="s">
        <v>56</v>
      </c>
      <c r="D318" t="s">
        <v>59</v>
      </c>
      <c r="E318" s="28">
        <v>33</v>
      </c>
      <c r="F318" s="28">
        <v>18</v>
      </c>
      <c r="G318" s="18">
        <v>0.54545454545454541</v>
      </c>
      <c r="H318" s="27">
        <v>56316000</v>
      </c>
      <c r="I318" s="27">
        <v>40711000</v>
      </c>
      <c r="J318" s="18">
        <v>0.72290290503586907</v>
      </c>
      <c r="L318" s="18"/>
      <c r="M318" s="18"/>
    </row>
    <row r="319" spans="1:13" x14ac:dyDescent="0.25">
      <c r="A319">
        <v>2017</v>
      </c>
      <c r="B319" t="s">
        <v>48</v>
      </c>
      <c r="C319" t="s">
        <v>56</v>
      </c>
      <c r="D319" t="s">
        <v>59</v>
      </c>
      <c r="E319" s="28">
        <v>30</v>
      </c>
      <c r="F319" s="28">
        <v>10</v>
      </c>
      <c r="G319" s="18">
        <v>0.33333333333333331</v>
      </c>
      <c r="H319" s="27">
        <v>42442000</v>
      </c>
      <c r="I319" s="27">
        <v>25575000</v>
      </c>
      <c r="J319" s="18">
        <v>0.60258705998774797</v>
      </c>
      <c r="L319" s="18"/>
      <c r="M319" s="18"/>
    </row>
    <row r="320" spans="1:13" x14ac:dyDescent="0.25">
      <c r="A320">
        <v>2018</v>
      </c>
      <c r="B320" t="s">
        <v>48</v>
      </c>
      <c r="C320" t="s">
        <v>56</v>
      </c>
      <c r="D320" t="s">
        <v>59</v>
      </c>
      <c r="E320" s="28">
        <v>32</v>
      </c>
      <c r="F320" s="28">
        <v>12</v>
      </c>
      <c r="G320" s="18">
        <v>0.375</v>
      </c>
      <c r="H320" s="27">
        <v>43534000</v>
      </c>
      <c r="I320" s="27">
        <v>23644000</v>
      </c>
      <c r="J320" s="18">
        <v>0.54311572563972987</v>
      </c>
      <c r="L320" s="18"/>
      <c r="M320" s="18"/>
    </row>
    <row r="321" spans="1:13" x14ac:dyDescent="0.25">
      <c r="A321">
        <v>2019</v>
      </c>
      <c r="B321" t="s">
        <v>48</v>
      </c>
      <c r="C321" t="s">
        <v>56</v>
      </c>
      <c r="D321" t="s">
        <v>59</v>
      </c>
      <c r="E321" s="28">
        <v>41</v>
      </c>
      <c r="F321" s="28">
        <v>14</v>
      </c>
      <c r="G321" s="18">
        <v>0.34146341463414637</v>
      </c>
      <c r="H321" s="27">
        <v>173079000</v>
      </c>
      <c r="I321" s="27">
        <v>27305000</v>
      </c>
      <c r="J321" s="18">
        <v>0.15776032909827303</v>
      </c>
    </row>
    <row r="322" spans="1:13" x14ac:dyDescent="0.25">
      <c r="A322">
        <v>2020</v>
      </c>
      <c r="B322" t="s">
        <v>48</v>
      </c>
      <c r="C322" t="s">
        <v>56</v>
      </c>
      <c r="D322" t="s">
        <v>59</v>
      </c>
      <c r="E322" s="28">
        <v>39</v>
      </c>
      <c r="F322" s="28">
        <v>18</v>
      </c>
      <c r="G322" s="18">
        <v>0.46153846153846156</v>
      </c>
      <c r="H322" s="27">
        <v>213168000</v>
      </c>
      <c r="I322" s="27">
        <v>46173000</v>
      </c>
      <c r="J322" s="18">
        <v>0.21660380544922314</v>
      </c>
      <c r="L322" s="18"/>
      <c r="M322" s="18"/>
    </row>
    <row r="323" spans="1:13" x14ac:dyDescent="0.25">
      <c r="A323">
        <v>2021</v>
      </c>
      <c r="B323" t="s">
        <v>48</v>
      </c>
      <c r="C323" t="s">
        <v>56</v>
      </c>
      <c r="D323" t="s">
        <v>59</v>
      </c>
      <c r="E323" s="28">
        <v>55</v>
      </c>
      <c r="F323" s="28">
        <v>18</v>
      </c>
      <c r="G323" s="18">
        <v>0.32727272727272727</v>
      </c>
      <c r="H323" s="27">
        <v>237770000</v>
      </c>
      <c r="I323" s="27">
        <v>38322000</v>
      </c>
      <c r="J323" s="18">
        <v>0.16117256171930858</v>
      </c>
      <c r="L323" s="18"/>
      <c r="M323" s="18"/>
    </row>
    <row r="324" spans="1:13" x14ac:dyDescent="0.25">
      <c r="A324">
        <v>2022</v>
      </c>
      <c r="B324" t="s">
        <v>48</v>
      </c>
      <c r="C324" t="s">
        <v>56</v>
      </c>
      <c r="D324" t="s">
        <v>59</v>
      </c>
      <c r="E324" s="28">
        <v>40</v>
      </c>
      <c r="F324" s="28">
        <v>16</v>
      </c>
      <c r="G324" s="18">
        <v>0.4</v>
      </c>
      <c r="H324" s="27">
        <v>223402000</v>
      </c>
      <c r="I324" s="27">
        <v>44610000</v>
      </c>
      <c r="J324" s="18">
        <v>0.19968487300919419</v>
      </c>
      <c r="L324" s="18"/>
      <c r="M324" s="18"/>
    </row>
    <row r="325" spans="1:13" x14ac:dyDescent="0.25">
      <c r="A325">
        <v>2016</v>
      </c>
      <c r="B325" s="5" t="s">
        <v>26</v>
      </c>
      <c r="C325" t="s">
        <v>56</v>
      </c>
      <c r="D325" t="s">
        <v>59</v>
      </c>
      <c r="E325" s="28" t="s">
        <v>52</v>
      </c>
      <c r="F325" s="28" t="s">
        <v>52</v>
      </c>
      <c r="G325" s="18">
        <v>1</v>
      </c>
      <c r="H325" s="28" t="s">
        <v>52</v>
      </c>
      <c r="I325" s="28" t="s">
        <v>52</v>
      </c>
      <c r="J325" s="18">
        <v>0.6</v>
      </c>
    </row>
    <row r="326" spans="1:13" x14ac:dyDescent="0.25">
      <c r="A326">
        <v>2017</v>
      </c>
      <c r="B326" s="5" t="s">
        <v>26</v>
      </c>
      <c r="C326" t="s">
        <v>56</v>
      </c>
      <c r="D326" t="s">
        <v>59</v>
      </c>
      <c r="E326" s="28">
        <v>0</v>
      </c>
      <c r="F326" s="28">
        <v>0</v>
      </c>
      <c r="G326" s="18" t="s">
        <v>52</v>
      </c>
      <c r="H326" s="27">
        <v>0</v>
      </c>
      <c r="I326" s="27">
        <v>0</v>
      </c>
      <c r="J326" s="18" t="s">
        <v>52</v>
      </c>
      <c r="L326" s="18"/>
      <c r="M326" s="18"/>
    </row>
    <row r="327" spans="1:13" x14ac:dyDescent="0.25">
      <c r="A327">
        <v>2018</v>
      </c>
      <c r="B327" s="5" t="s">
        <v>26</v>
      </c>
      <c r="C327" t="s">
        <v>56</v>
      </c>
      <c r="D327" t="s">
        <v>59</v>
      </c>
      <c r="E327" s="28">
        <v>0</v>
      </c>
      <c r="F327" s="28">
        <v>0</v>
      </c>
      <c r="G327" s="18" t="s">
        <v>52</v>
      </c>
      <c r="H327" s="27">
        <v>0</v>
      </c>
      <c r="I327" s="27">
        <v>0</v>
      </c>
      <c r="J327" s="18" t="s">
        <v>52</v>
      </c>
      <c r="L327" s="18"/>
      <c r="M327" s="18"/>
    </row>
    <row r="328" spans="1:13" x14ac:dyDescent="0.25">
      <c r="A328">
        <v>2019</v>
      </c>
      <c r="B328" s="5" t="s">
        <v>26</v>
      </c>
      <c r="C328" t="s">
        <v>56</v>
      </c>
      <c r="D328" t="s">
        <v>59</v>
      </c>
      <c r="E328" s="28">
        <v>0</v>
      </c>
      <c r="F328" s="28">
        <v>0</v>
      </c>
      <c r="G328" s="18" t="s">
        <v>52</v>
      </c>
      <c r="H328" s="27">
        <v>0</v>
      </c>
      <c r="I328" s="27">
        <v>0</v>
      </c>
      <c r="J328" s="18" t="s">
        <v>52</v>
      </c>
      <c r="L328" s="18"/>
      <c r="M328" s="18"/>
    </row>
    <row r="329" spans="1:13" x14ac:dyDescent="0.25">
      <c r="A329">
        <v>2020</v>
      </c>
      <c r="B329" s="5" t="s">
        <v>26</v>
      </c>
      <c r="C329" t="s">
        <v>56</v>
      </c>
      <c r="D329" t="s">
        <v>59</v>
      </c>
      <c r="E329" s="28">
        <v>0</v>
      </c>
      <c r="F329" s="28">
        <v>0</v>
      </c>
      <c r="G329" s="18" t="s">
        <v>52</v>
      </c>
      <c r="H329" s="27">
        <v>0</v>
      </c>
      <c r="I329" s="27">
        <v>0</v>
      </c>
      <c r="J329" s="18" t="s">
        <v>52</v>
      </c>
    </row>
    <row r="330" spans="1:13" x14ac:dyDescent="0.25">
      <c r="A330">
        <v>2021</v>
      </c>
      <c r="B330" s="5" t="s">
        <v>26</v>
      </c>
      <c r="C330" t="s">
        <v>56</v>
      </c>
      <c r="D330" t="s">
        <v>59</v>
      </c>
      <c r="E330" s="28" t="s">
        <v>52</v>
      </c>
      <c r="F330" s="28" t="s">
        <v>52</v>
      </c>
      <c r="G330" s="18">
        <v>0.33333333333333331</v>
      </c>
      <c r="H330" s="28" t="s">
        <v>52</v>
      </c>
      <c r="I330" s="28" t="s">
        <v>52</v>
      </c>
      <c r="J330" s="18">
        <v>0.21551724137931033</v>
      </c>
      <c r="L330" s="18"/>
      <c r="M330" s="18"/>
    </row>
    <row r="331" spans="1:13" x14ac:dyDescent="0.25">
      <c r="A331">
        <v>2022</v>
      </c>
      <c r="B331" s="5" t="s">
        <v>26</v>
      </c>
      <c r="C331" t="s">
        <v>56</v>
      </c>
      <c r="D331" t="s">
        <v>59</v>
      </c>
      <c r="E331" s="28" t="s">
        <v>52</v>
      </c>
      <c r="F331" s="28" t="s">
        <v>52</v>
      </c>
      <c r="G331" s="18">
        <v>0.5</v>
      </c>
      <c r="H331" s="28" t="s">
        <v>52</v>
      </c>
      <c r="I331" s="28" t="s">
        <v>52</v>
      </c>
      <c r="J331" s="18">
        <v>0.25</v>
      </c>
      <c r="L331" s="18"/>
      <c r="M331" s="18"/>
    </row>
    <row r="332" spans="1:13" x14ac:dyDescent="0.25">
      <c r="A332">
        <v>2016</v>
      </c>
      <c r="B332" s="5" t="s">
        <v>45</v>
      </c>
      <c r="C332" t="s">
        <v>56</v>
      </c>
      <c r="D332" t="s">
        <v>59</v>
      </c>
      <c r="E332" s="28">
        <v>27</v>
      </c>
      <c r="F332" s="28">
        <v>17</v>
      </c>
      <c r="G332" s="18">
        <v>0.62962962962962965</v>
      </c>
      <c r="H332" s="27">
        <v>54116000</v>
      </c>
      <c r="I332" s="27">
        <v>40411000</v>
      </c>
      <c r="J332" s="18">
        <v>0.74674772710473802</v>
      </c>
      <c r="L332" s="18"/>
      <c r="M332" s="18"/>
    </row>
    <row r="333" spans="1:13" x14ac:dyDescent="0.25">
      <c r="A333">
        <v>2017</v>
      </c>
      <c r="B333" s="5" t="s">
        <v>45</v>
      </c>
      <c r="C333" t="s">
        <v>56</v>
      </c>
      <c r="D333" t="s">
        <v>59</v>
      </c>
      <c r="E333" s="28">
        <v>26</v>
      </c>
      <c r="F333" s="28">
        <v>10</v>
      </c>
      <c r="G333" s="18">
        <v>0.38461538461538464</v>
      </c>
      <c r="H333" s="27">
        <v>40402000</v>
      </c>
      <c r="I333" s="27">
        <v>25575000</v>
      </c>
      <c r="J333" s="18">
        <v>0.63301321716746695</v>
      </c>
    </row>
    <row r="334" spans="1:13" x14ac:dyDescent="0.25">
      <c r="A334">
        <v>2018</v>
      </c>
      <c r="B334" s="5" t="s">
        <v>45</v>
      </c>
      <c r="C334" t="s">
        <v>56</v>
      </c>
      <c r="D334" t="s">
        <v>59</v>
      </c>
      <c r="E334" s="28">
        <v>27</v>
      </c>
      <c r="F334" s="28">
        <v>9</v>
      </c>
      <c r="G334" s="18">
        <v>0.33333333333333331</v>
      </c>
      <c r="H334" s="27">
        <v>41514000</v>
      </c>
      <c r="I334" s="27">
        <v>22644000</v>
      </c>
      <c r="J334" s="18">
        <v>0.54545454545454541</v>
      </c>
      <c r="L334" s="18"/>
      <c r="M334" s="18"/>
    </row>
    <row r="335" spans="1:13" x14ac:dyDescent="0.25">
      <c r="A335">
        <v>2019</v>
      </c>
      <c r="B335" s="5" t="s">
        <v>45</v>
      </c>
      <c r="C335" t="s">
        <v>56</v>
      </c>
      <c r="D335" t="s">
        <v>59</v>
      </c>
      <c r="E335" s="28">
        <v>35</v>
      </c>
      <c r="F335" s="28">
        <v>10</v>
      </c>
      <c r="G335" s="18">
        <v>0.2857142857142857</v>
      </c>
      <c r="H335" s="27">
        <v>169559000</v>
      </c>
      <c r="I335" s="27">
        <v>25905000</v>
      </c>
      <c r="J335" s="18">
        <v>0.15277867880796656</v>
      </c>
      <c r="L335" s="18"/>
      <c r="M335" s="18"/>
    </row>
    <row r="336" spans="1:13" x14ac:dyDescent="0.25">
      <c r="A336">
        <v>2020</v>
      </c>
      <c r="B336" s="5" t="s">
        <v>45</v>
      </c>
      <c r="C336" t="s">
        <v>56</v>
      </c>
      <c r="D336" t="s">
        <v>59</v>
      </c>
      <c r="E336" s="28">
        <v>34</v>
      </c>
      <c r="F336" s="28">
        <v>15</v>
      </c>
      <c r="G336" s="18">
        <v>0.44117647058823528</v>
      </c>
      <c r="H336" s="27">
        <v>209818000</v>
      </c>
      <c r="I336" s="27">
        <v>45223000</v>
      </c>
      <c r="J336" s="18">
        <v>0.21553441554108799</v>
      </c>
      <c r="L336" s="18"/>
      <c r="M336" s="18"/>
    </row>
    <row r="337" spans="1:13" x14ac:dyDescent="0.25">
      <c r="A337">
        <v>2021</v>
      </c>
      <c r="B337" s="5" t="s">
        <v>45</v>
      </c>
      <c r="C337" t="s">
        <v>56</v>
      </c>
      <c r="D337" t="s">
        <v>59</v>
      </c>
      <c r="E337" s="28">
        <v>49</v>
      </c>
      <c r="F337" s="28">
        <v>15</v>
      </c>
      <c r="G337" s="18">
        <v>0.30612244897959184</v>
      </c>
      <c r="H337" s="27">
        <v>235099000</v>
      </c>
      <c r="I337" s="27">
        <v>37272000</v>
      </c>
      <c r="J337" s="18">
        <v>0.15853746719467118</v>
      </c>
    </row>
    <row r="338" spans="1:13" x14ac:dyDescent="0.25">
      <c r="A338">
        <v>2022</v>
      </c>
      <c r="B338" s="5" t="s">
        <v>45</v>
      </c>
      <c r="C338" t="s">
        <v>56</v>
      </c>
      <c r="D338" t="s">
        <v>59</v>
      </c>
      <c r="E338" s="28">
        <v>34</v>
      </c>
      <c r="F338" s="28">
        <v>12</v>
      </c>
      <c r="G338" s="18">
        <v>0.35294117647058826</v>
      </c>
      <c r="H338" s="27">
        <v>218950000</v>
      </c>
      <c r="I338" s="27">
        <v>42710000</v>
      </c>
      <c r="J338" s="18">
        <v>0.19506736697876229</v>
      </c>
      <c r="L338" s="18"/>
      <c r="M338" s="18"/>
    </row>
    <row r="339" spans="1:13" x14ac:dyDescent="0.25">
      <c r="A339">
        <v>2016</v>
      </c>
      <c r="B339" s="5" t="s">
        <v>27</v>
      </c>
      <c r="C339" t="s">
        <v>56</v>
      </c>
      <c r="D339" t="s">
        <v>59</v>
      </c>
      <c r="E339" s="28" t="s">
        <v>52</v>
      </c>
      <c r="F339" s="28" t="s">
        <v>52</v>
      </c>
      <c r="G339" s="18">
        <v>0</v>
      </c>
      <c r="H339" s="28" t="s">
        <v>52</v>
      </c>
      <c r="I339" s="28" t="s">
        <v>52</v>
      </c>
      <c r="J339" s="18">
        <v>0</v>
      </c>
      <c r="L339" s="18"/>
      <c r="M339" s="18"/>
    </row>
    <row r="340" spans="1:13" x14ac:dyDescent="0.25">
      <c r="A340">
        <v>2017</v>
      </c>
      <c r="B340" s="5" t="s">
        <v>27</v>
      </c>
      <c r="C340" t="s">
        <v>56</v>
      </c>
      <c r="D340" t="s">
        <v>59</v>
      </c>
      <c r="E340" s="28" t="s">
        <v>52</v>
      </c>
      <c r="F340" s="28" t="s">
        <v>52</v>
      </c>
      <c r="G340" s="18">
        <v>0</v>
      </c>
      <c r="H340" s="28" t="s">
        <v>52</v>
      </c>
      <c r="I340" s="28" t="s">
        <v>52</v>
      </c>
      <c r="J340" s="18">
        <v>0</v>
      </c>
      <c r="L340" s="18"/>
      <c r="M340" s="18"/>
    </row>
    <row r="341" spans="1:13" x14ac:dyDescent="0.25">
      <c r="A341">
        <v>2018</v>
      </c>
      <c r="B341" s="5" t="s">
        <v>27</v>
      </c>
      <c r="C341" t="s">
        <v>56</v>
      </c>
      <c r="D341" t="s">
        <v>59</v>
      </c>
      <c r="E341" s="28" t="s">
        <v>52</v>
      </c>
      <c r="F341" s="28" t="s">
        <v>52</v>
      </c>
      <c r="G341" s="18">
        <v>0.6</v>
      </c>
      <c r="H341" s="28" t="s">
        <v>52</v>
      </c>
      <c r="I341" s="28" t="s">
        <v>52</v>
      </c>
      <c r="J341" s="18">
        <v>0.49504950495049505</v>
      </c>
    </row>
    <row r="342" spans="1:13" x14ac:dyDescent="0.25">
      <c r="A342">
        <v>2019</v>
      </c>
      <c r="B342" s="5" t="s">
        <v>27</v>
      </c>
      <c r="C342" t="s">
        <v>56</v>
      </c>
      <c r="D342" t="s">
        <v>59</v>
      </c>
      <c r="E342" s="28" t="s">
        <v>52</v>
      </c>
      <c r="F342" s="28" t="s">
        <v>52</v>
      </c>
      <c r="G342" s="18">
        <v>0.66666666666666663</v>
      </c>
      <c r="H342" s="28" t="s">
        <v>52</v>
      </c>
      <c r="I342" s="28" t="s">
        <v>52</v>
      </c>
      <c r="J342" s="18">
        <v>0.39772727272727271</v>
      </c>
      <c r="L342" s="18"/>
      <c r="M342" s="18"/>
    </row>
    <row r="343" spans="1:13" x14ac:dyDescent="0.25">
      <c r="A343">
        <v>2020</v>
      </c>
      <c r="B343" s="5" t="s">
        <v>27</v>
      </c>
      <c r="C343" t="s">
        <v>56</v>
      </c>
      <c r="D343" t="s">
        <v>59</v>
      </c>
      <c r="E343" s="28" t="s">
        <v>52</v>
      </c>
      <c r="F343" s="28" t="s">
        <v>52</v>
      </c>
      <c r="G343" s="18">
        <v>0.6</v>
      </c>
      <c r="H343" s="28" t="s">
        <v>52</v>
      </c>
      <c r="I343" s="28" t="s">
        <v>52</v>
      </c>
      <c r="J343" s="18">
        <v>0.28358208955223879</v>
      </c>
      <c r="L343" s="18"/>
      <c r="M343" s="18"/>
    </row>
    <row r="344" spans="1:13" x14ac:dyDescent="0.25">
      <c r="A344">
        <v>2021</v>
      </c>
      <c r="B344" s="5" t="s">
        <v>27</v>
      </c>
      <c r="C344" t="s">
        <v>56</v>
      </c>
      <c r="D344" t="s">
        <v>59</v>
      </c>
      <c r="E344" s="28" t="s">
        <v>52</v>
      </c>
      <c r="F344" s="28" t="s">
        <v>52</v>
      </c>
      <c r="G344" s="18">
        <v>0.66666666666666663</v>
      </c>
      <c r="H344" s="28" t="s">
        <v>52</v>
      </c>
      <c r="I344" s="28" t="s">
        <v>52</v>
      </c>
      <c r="J344" s="18">
        <v>0.52945069490403707</v>
      </c>
      <c r="L344" s="18"/>
      <c r="M344" s="18"/>
    </row>
    <row r="345" spans="1:13" x14ac:dyDescent="0.25">
      <c r="A345">
        <v>2022</v>
      </c>
      <c r="B345" s="5" t="s">
        <v>27</v>
      </c>
      <c r="C345" t="s">
        <v>56</v>
      </c>
      <c r="D345" t="s">
        <v>59</v>
      </c>
      <c r="E345" s="28" t="s">
        <v>52</v>
      </c>
      <c r="F345" s="28" t="s">
        <v>52</v>
      </c>
      <c r="G345" s="18">
        <v>0.75</v>
      </c>
      <c r="H345" s="28" t="s">
        <v>52</v>
      </c>
      <c r="I345" s="28" t="s">
        <v>52</v>
      </c>
      <c r="J345" s="18">
        <v>0.52613118204138898</v>
      </c>
    </row>
  </sheetData>
  <autoFilter ref="A9:J9" xr:uid="{00000000-0001-0000-0200-000000000000}">
    <sortState ref="A10:J345">
      <sortCondition ref="D9"/>
    </sortState>
  </autoFilter>
  <sortState ref="A10:J345">
    <sortCondition ref="D10:D345" customList="Alls,15-35 ára / year old,36-60 ára / year old,61 árs og eldri / 61 year old or older"/>
    <sortCondition ref="C10:C345"/>
    <sortCondition ref="B10:B345"/>
    <sortCondition ref="A10:A345"/>
  </sortState>
  <mergeCells count="2">
    <mergeCell ref="A5:G5"/>
    <mergeCell ref="A6:G6"/>
  </mergeCells>
  <phoneticPr fontId="12" type="noConversion"/>
  <conditionalFormatting sqref="M15">
    <cfRule type="cellIs" dxfId="25" priority="1" operator="lessThan">
      <formula>3</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FFD3-EFDC-446C-BD84-D8578283C838}">
  <dimension ref="A1:L129"/>
  <sheetViews>
    <sheetView zoomScaleNormal="100" workbookViewId="0">
      <selection activeCell="A3" sqref="A3"/>
    </sheetView>
  </sheetViews>
  <sheetFormatPr defaultRowHeight="15" x14ac:dyDescent="0.25"/>
  <cols>
    <col min="1" max="1" width="9.5703125" bestFit="1" customWidth="1"/>
    <col min="2" max="2" width="16.28515625" bestFit="1" customWidth="1"/>
    <col min="3" max="3" width="78.85546875" bestFit="1" customWidth="1"/>
    <col min="4" max="9" width="18.28515625" customWidth="1"/>
  </cols>
  <sheetData>
    <row r="1" spans="1:12" ht="32.1" customHeight="1" x14ac:dyDescent="0.25">
      <c r="D1" s="39" t="s">
        <v>85</v>
      </c>
      <c r="E1" s="39"/>
      <c r="F1" s="39"/>
      <c r="G1" s="39"/>
      <c r="H1" s="39"/>
      <c r="I1" s="39"/>
    </row>
    <row r="2" spans="1:12" ht="33" customHeight="1" x14ac:dyDescent="0.25">
      <c r="D2" s="40" t="s">
        <v>86</v>
      </c>
      <c r="E2" s="40"/>
      <c r="F2" s="40"/>
      <c r="G2" s="40"/>
      <c r="H2" s="40"/>
      <c r="I2" s="40"/>
    </row>
    <row r="3" spans="1:12" x14ac:dyDescent="0.25">
      <c r="A3" s="1"/>
    </row>
    <row r="4" spans="1:12" x14ac:dyDescent="0.25">
      <c r="B4" s="3"/>
      <c r="C4" s="3"/>
      <c r="D4" s="3"/>
      <c r="E4" s="3"/>
      <c r="F4" s="3"/>
      <c r="G4" s="6"/>
      <c r="H4" s="6"/>
    </row>
    <row r="5" spans="1:12" ht="15.75" x14ac:dyDescent="0.25">
      <c r="A5" s="36" t="s">
        <v>81</v>
      </c>
      <c r="B5" s="36"/>
      <c r="C5" s="36"/>
      <c r="D5" s="36"/>
      <c r="E5" s="36"/>
      <c r="F5" s="36"/>
    </row>
    <row r="6" spans="1:12" ht="15.75" x14ac:dyDescent="0.25">
      <c r="A6" s="37" t="s">
        <v>82</v>
      </c>
      <c r="B6" s="37"/>
      <c r="C6" s="37"/>
      <c r="D6" s="37"/>
      <c r="E6" s="37"/>
      <c r="F6" s="37"/>
    </row>
    <row r="8" spans="1:12" ht="26.1" customHeight="1" x14ac:dyDescent="0.25">
      <c r="A8" s="8" t="s">
        <v>17</v>
      </c>
      <c r="B8" s="9" t="s">
        <v>18</v>
      </c>
      <c r="C8" s="16" t="s">
        <v>43</v>
      </c>
      <c r="D8" s="10" t="s">
        <v>19</v>
      </c>
      <c r="E8" s="11" t="s">
        <v>28</v>
      </c>
      <c r="F8" s="11" t="s">
        <v>29</v>
      </c>
      <c r="G8" s="11" t="s">
        <v>30</v>
      </c>
      <c r="H8" s="11" t="s">
        <v>31</v>
      </c>
      <c r="I8" s="11" t="s">
        <v>32</v>
      </c>
    </row>
    <row r="9" spans="1:12" ht="24" x14ac:dyDescent="0.25">
      <c r="A9" s="12" t="s">
        <v>22</v>
      </c>
      <c r="B9" s="13" t="s">
        <v>23</v>
      </c>
      <c r="C9" s="17" t="s">
        <v>44</v>
      </c>
      <c r="D9" s="14" t="s">
        <v>24</v>
      </c>
      <c r="E9" s="15" t="s">
        <v>37</v>
      </c>
      <c r="F9" s="15" t="s">
        <v>38</v>
      </c>
      <c r="G9" s="15" t="s">
        <v>39</v>
      </c>
      <c r="H9" s="15" t="s">
        <v>40</v>
      </c>
      <c r="I9" s="15" t="s">
        <v>41</v>
      </c>
    </row>
    <row r="10" spans="1:12" x14ac:dyDescent="0.25">
      <c r="A10">
        <v>2016</v>
      </c>
      <c r="B10" t="s">
        <v>48</v>
      </c>
      <c r="C10" t="s">
        <v>77</v>
      </c>
      <c r="D10">
        <v>943</v>
      </c>
      <c r="E10">
        <v>441</v>
      </c>
      <c r="F10" s="18">
        <v>0.46765641569459171</v>
      </c>
      <c r="G10" s="29">
        <v>1115618000</v>
      </c>
      <c r="H10" s="29">
        <v>617710000</v>
      </c>
      <c r="I10" s="18">
        <v>0.55369311000718879</v>
      </c>
      <c r="K10" s="28"/>
      <c r="L10" s="28"/>
    </row>
    <row r="11" spans="1:12" x14ac:dyDescent="0.25">
      <c r="A11">
        <v>2017</v>
      </c>
      <c r="B11" t="s">
        <v>48</v>
      </c>
      <c r="C11" t="s">
        <v>77</v>
      </c>
      <c r="D11">
        <v>962</v>
      </c>
      <c r="E11">
        <v>350</v>
      </c>
      <c r="F11" s="18">
        <v>0.36382536382536385</v>
      </c>
      <c r="G11" s="29">
        <v>1067900000</v>
      </c>
      <c r="H11" s="29">
        <v>535849000</v>
      </c>
      <c r="I11" s="18">
        <v>0.50177825639104789</v>
      </c>
      <c r="K11" s="28"/>
      <c r="L11" s="28"/>
    </row>
    <row r="12" spans="1:12" x14ac:dyDescent="0.25">
      <c r="A12">
        <v>2018</v>
      </c>
      <c r="B12" t="s">
        <v>48</v>
      </c>
      <c r="C12" t="s">
        <v>77</v>
      </c>
      <c r="D12">
        <v>881</v>
      </c>
      <c r="E12">
        <v>322</v>
      </c>
      <c r="F12" s="18">
        <v>0.36549375709421111</v>
      </c>
      <c r="G12" s="29">
        <v>945161000</v>
      </c>
      <c r="H12" s="29">
        <v>520500000</v>
      </c>
      <c r="I12" s="18">
        <v>0.55069982786001537</v>
      </c>
      <c r="K12" s="28"/>
      <c r="L12" s="28"/>
    </row>
    <row r="13" spans="1:12" x14ac:dyDescent="0.25">
      <c r="A13">
        <v>2019</v>
      </c>
      <c r="B13" t="s">
        <v>48</v>
      </c>
      <c r="C13" t="s">
        <v>77</v>
      </c>
      <c r="D13">
        <v>978</v>
      </c>
      <c r="E13">
        <v>366</v>
      </c>
      <c r="F13" s="18">
        <v>0.37423312883435583</v>
      </c>
      <c r="G13" s="29">
        <v>2918415000</v>
      </c>
      <c r="H13" s="29">
        <v>566092000</v>
      </c>
      <c r="I13" s="18">
        <v>0.19397241310779995</v>
      </c>
      <c r="K13" s="28"/>
      <c r="L13" s="28"/>
    </row>
    <row r="14" spans="1:12" x14ac:dyDescent="0.25">
      <c r="A14">
        <v>2020</v>
      </c>
      <c r="B14" t="s">
        <v>48</v>
      </c>
      <c r="C14" t="s">
        <v>77</v>
      </c>
      <c r="D14">
        <v>1525</v>
      </c>
      <c r="E14">
        <v>426</v>
      </c>
      <c r="F14" s="18">
        <v>0.27934426229508197</v>
      </c>
      <c r="G14" s="29">
        <v>4459814000</v>
      </c>
      <c r="H14" s="29">
        <v>631525000</v>
      </c>
      <c r="I14" s="18">
        <v>0.14160343906718981</v>
      </c>
      <c r="K14" s="28"/>
      <c r="L14" s="28"/>
    </row>
    <row r="15" spans="1:12" x14ac:dyDescent="0.25">
      <c r="A15">
        <v>2021</v>
      </c>
      <c r="B15" t="s">
        <v>48</v>
      </c>
      <c r="C15" t="s">
        <v>77</v>
      </c>
      <c r="D15">
        <v>1721</v>
      </c>
      <c r="E15">
        <v>432</v>
      </c>
      <c r="F15" s="18">
        <v>0.25101685066821616</v>
      </c>
      <c r="G15" s="29">
        <v>5322819000</v>
      </c>
      <c r="H15" s="29">
        <v>819242000</v>
      </c>
      <c r="I15" s="18">
        <v>0.15391130151147353</v>
      </c>
      <c r="K15" s="28"/>
      <c r="L15" s="28"/>
    </row>
    <row r="16" spans="1:12" x14ac:dyDescent="0.25">
      <c r="A16">
        <v>2016</v>
      </c>
      <c r="B16" t="s">
        <v>26</v>
      </c>
      <c r="C16" t="s">
        <v>77</v>
      </c>
      <c r="D16">
        <v>137</v>
      </c>
      <c r="E16">
        <v>68</v>
      </c>
      <c r="F16" s="18">
        <v>0.49635036496350365</v>
      </c>
      <c r="G16" s="29">
        <v>125917000</v>
      </c>
      <c r="H16" s="29">
        <v>27000000</v>
      </c>
      <c r="I16" s="18">
        <v>0.21442696379361006</v>
      </c>
      <c r="K16" s="28"/>
      <c r="L16" s="28"/>
    </row>
    <row r="17" spans="1:9" x14ac:dyDescent="0.25">
      <c r="A17">
        <v>2017</v>
      </c>
      <c r="B17" t="s">
        <v>26</v>
      </c>
      <c r="C17" t="s">
        <v>77</v>
      </c>
      <c r="D17">
        <v>192</v>
      </c>
      <c r="E17">
        <v>76</v>
      </c>
      <c r="F17" s="18">
        <v>0.39583333333333331</v>
      </c>
      <c r="G17" s="29">
        <v>172210000</v>
      </c>
      <c r="H17" s="29">
        <v>25575000</v>
      </c>
      <c r="I17" s="18">
        <v>0.14851053945763892</v>
      </c>
    </row>
    <row r="18" spans="1:9" x14ac:dyDescent="0.25">
      <c r="A18">
        <v>2018</v>
      </c>
      <c r="B18" t="s">
        <v>26</v>
      </c>
      <c r="C18" t="s">
        <v>77</v>
      </c>
      <c r="D18">
        <v>126</v>
      </c>
      <c r="E18">
        <v>83</v>
      </c>
      <c r="F18" s="18">
        <v>0.65873015873015872</v>
      </c>
      <c r="G18" s="29">
        <v>96120000</v>
      </c>
      <c r="H18" s="29">
        <v>29730000</v>
      </c>
      <c r="I18" s="18">
        <v>0.30930087390761546</v>
      </c>
    </row>
    <row r="19" spans="1:9" x14ac:dyDescent="0.25">
      <c r="A19">
        <v>2019</v>
      </c>
      <c r="B19" t="s">
        <v>26</v>
      </c>
      <c r="C19" t="s">
        <v>77</v>
      </c>
      <c r="D19">
        <v>170</v>
      </c>
      <c r="E19">
        <v>99</v>
      </c>
      <c r="F19" s="18">
        <v>0.58235294117647063</v>
      </c>
      <c r="G19" s="29">
        <v>139733000</v>
      </c>
      <c r="H19" s="29">
        <v>28500000</v>
      </c>
      <c r="I19" s="18">
        <v>0.20396041021090222</v>
      </c>
    </row>
    <row r="20" spans="1:9" x14ac:dyDescent="0.25">
      <c r="A20">
        <v>2020</v>
      </c>
      <c r="B20" t="s">
        <v>26</v>
      </c>
      <c r="C20" t="s">
        <v>77</v>
      </c>
      <c r="D20">
        <v>247</v>
      </c>
      <c r="E20">
        <v>96</v>
      </c>
      <c r="F20" s="18">
        <v>0.38866396761133604</v>
      </c>
      <c r="G20" s="29">
        <v>159896000</v>
      </c>
      <c r="H20" s="29">
        <v>24450000</v>
      </c>
      <c r="I20" s="18">
        <v>0.15291189273027467</v>
      </c>
    </row>
    <row r="21" spans="1:9" x14ac:dyDescent="0.25">
      <c r="A21">
        <v>2021</v>
      </c>
      <c r="B21" t="s">
        <v>26</v>
      </c>
      <c r="C21" t="s">
        <v>77</v>
      </c>
      <c r="D21">
        <v>265</v>
      </c>
      <c r="E21">
        <v>82</v>
      </c>
      <c r="F21" s="18">
        <v>0.30943396226415093</v>
      </c>
      <c r="G21" s="29">
        <v>200947000</v>
      </c>
      <c r="H21" s="29">
        <v>22150000</v>
      </c>
      <c r="I21" s="18">
        <v>0.11022807008813269</v>
      </c>
    </row>
    <row r="22" spans="1:9" x14ac:dyDescent="0.25">
      <c r="A22">
        <v>2016</v>
      </c>
      <c r="B22" t="s">
        <v>45</v>
      </c>
      <c r="C22" t="s">
        <v>77</v>
      </c>
      <c r="D22">
        <v>653</v>
      </c>
      <c r="E22">
        <v>322</v>
      </c>
      <c r="F22" s="18">
        <v>0.49310872894333846</v>
      </c>
      <c r="G22" s="29">
        <v>881663000</v>
      </c>
      <c r="H22" s="29">
        <v>573836000</v>
      </c>
      <c r="I22" s="18">
        <v>0.65085639297554732</v>
      </c>
    </row>
    <row r="23" spans="1:9" ht="15" customHeight="1" x14ac:dyDescent="0.25">
      <c r="A23">
        <v>2017</v>
      </c>
      <c r="B23" t="s">
        <v>45</v>
      </c>
      <c r="C23" t="s">
        <v>77</v>
      </c>
      <c r="D23">
        <v>607</v>
      </c>
      <c r="E23">
        <v>237</v>
      </c>
      <c r="F23" s="18">
        <v>0.39044481054365732</v>
      </c>
      <c r="G23" s="29">
        <v>779490000</v>
      </c>
      <c r="H23" s="29">
        <v>499274000</v>
      </c>
      <c r="I23" s="18">
        <v>0.64051366919396013</v>
      </c>
    </row>
    <row r="24" spans="1:9" x14ac:dyDescent="0.25">
      <c r="A24">
        <v>2018</v>
      </c>
      <c r="B24" t="s">
        <v>45</v>
      </c>
      <c r="C24" t="s">
        <v>77</v>
      </c>
      <c r="D24">
        <v>634</v>
      </c>
      <c r="E24">
        <v>216</v>
      </c>
      <c r="F24" s="18">
        <v>0.34069400630914826</v>
      </c>
      <c r="G24" s="29">
        <v>761220000</v>
      </c>
      <c r="H24" s="29">
        <v>482320000</v>
      </c>
      <c r="I24" s="18">
        <v>0.63361446099682084</v>
      </c>
    </row>
    <row r="25" spans="1:9" x14ac:dyDescent="0.25">
      <c r="A25">
        <v>2019</v>
      </c>
      <c r="B25" t="s">
        <v>45</v>
      </c>
      <c r="C25" t="s">
        <v>77</v>
      </c>
      <c r="D25">
        <v>674</v>
      </c>
      <c r="E25">
        <v>226</v>
      </c>
      <c r="F25" s="18">
        <v>0.33531157270029671</v>
      </c>
      <c r="G25" s="29">
        <v>2664669000</v>
      </c>
      <c r="H25" s="29">
        <v>523592000</v>
      </c>
      <c r="I25" s="18">
        <v>0.19649419871661358</v>
      </c>
    </row>
    <row r="26" spans="1:9" x14ac:dyDescent="0.25">
      <c r="A26">
        <v>2020</v>
      </c>
      <c r="B26" t="s">
        <v>45</v>
      </c>
      <c r="C26" t="s">
        <v>77</v>
      </c>
      <c r="D26">
        <v>940</v>
      </c>
      <c r="E26">
        <v>232</v>
      </c>
      <c r="F26" s="18">
        <v>0.24680851063829787</v>
      </c>
      <c r="G26" s="29">
        <v>4011796000</v>
      </c>
      <c r="H26" s="29">
        <v>575675000</v>
      </c>
      <c r="I26" s="18">
        <v>0.14349558153006783</v>
      </c>
    </row>
    <row r="27" spans="1:9" x14ac:dyDescent="0.25">
      <c r="A27">
        <v>2021</v>
      </c>
      <c r="B27" t="s">
        <v>45</v>
      </c>
      <c r="C27" t="s">
        <v>77</v>
      </c>
      <c r="D27">
        <v>1304</v>
      </c>
      <c r="E27">
        <v>307</v>
      </c>
      <c r="F27" s="18">
        <v>0.23542944785276074</v>
      </c>
      <c r="G27" s="29">
        <v>4989504000</v>
      </c>
      <c r="H27" s="29">
        <v>777792000</v>
      </c>
      <c r="I27" s="18">
        <v>0.15588563512525494</v>
      </c>
    </row>
    <row r="28" spans="1:9" x14ac:dyDescent="0.25">
      <c r="A28">
        <v>2016</v>
      </c>
      <c r="B28" t="s">
        <v>27</v>
      </c>
      <c r="C28" t="s">
        <v>77</v>
      </c>
      <c r="D28">
        <v>153</v>
      </c>
      <c r="E28">
        <v>51</v>
      </c>
      <c r="F28" s="18">
        <v>0.33333333333333331</v>
      </c>
      <c r="G28" s="29">
        <v>108038000</v>
      </c>
      <c r="H28" s="29">
        <v>16874000</v>
      </c>
      <c r="I28" s="18">
        <v>0.15618578648253392</v>
      </c>
    </row>
    <row r="29" spans="1:9" x14ac:dyDescent="0.25">
      <c r="A29">
        <v>2017</v>
      </c>
      <c r="B29" t="s">
        <v>27</v>
      </c>
      <c r="C29" t="s">
        <v>77</v>
      </c>
      <c r="D29">
        <v>163</v>
      </c>
      <c r="E29">
        <v>37</v>
      </c>
      <c r="F29" s="18">
        <v>0.22699386503067484</v>
      </c>
      <c r="G29" s="29">
        <v>116201000</v>
      </c>
      <c r="H29" s="29">
        <v>11000000</v>
      </c>
      <c r="I29" s="18">
        <v>9.4663557112245167E-2</v>
      </c>
    </row>
    <row r="30" spans="1:9" x14ac:dyDescent="0.25">
      <c r="A30">
        <v>2018</v>
      </c>
      <c r="B30" t="s">
        <v>27</v>
      </c>
      <c r="C30" t="s">
        <v>77</v>
      </c>
      <c r="D30">
        <v>121</v>
      </c>
      <c r="E30">
        <v>23</v>
      </c>
      <c r="F30" s="18">
        <v>0.19008264462809918</v>
      </c>
      <c r="G30" s="29">
        <v>87821000</v>
      </c>
      <c r="H30" s="29">
        <v>8450000</v>
      </c>
      <c r="I30" s="18">
        <v>9.6218444335637268E-2</v>
      </c>
    </row>
    <row r="31" spans="1:9" x14ac:dyDescent="0.25">
      <c r="A31">
        <v>2019</v>
      </c>
      <c r="B31" t="s">
        <v>27</v>
      </c>
      <c r="C31" t="s">
        <v>77</v>
      </c>
      <c r="D31">
        <v>134</v>
      </c>
      <c r="E31">
        <v>41</v>
      </c>
      <c r="F31" s="18">
        <v>0.30597014925373134</v>
      </c>
      <c r="G31" s="29">
        <v>114013000</v>
      </c>
      <c r="H31" s="29">
        <v>14000000</v>
      </c>
      <c r="I31" s="18">
        <v>0.12279301483164201</v>
      </c>
    </row>
    <row r="32" spans="1:9" x14ac:dyDescent="0.25">
      <c r="A32">
        <v>2020</v>
      </c>
      <c r="B32" t="s">
        <v>27</v>
      </c>
      <c r="C32" t="s">
        <v>77</v>
      </c>
      <c r="D32">
        <v>338</v>
      </c>
      <c r="E32">
        <v>98</v>
      </c>
      <c r="F32" s="18">
        <v>0.28994082840236685</v>
      </c>
      <c r="G32" s="29">
        <v>288123000</v>
      </c>
      <c r="H32" s="29">
        <v>31400000</v>
      </c>
      <c r="I32" s="18">
        <v>0.10898123370921446</v>
      </c>
    </row>
    <row r="33" spans="1:9" x14ac:dyDescent="0.25">
      <c r="A33">
        <v>2021</v>
      </c>
      <c r="B33" t="s">
        <v>27</v>
      </c>
      <c r="C33" t="s">
        <v>77</v>
      </c>
      <c r="D33">
        <v>152</v>
      </c>
      <c r="E33">
        <v>43</v>
      </c>
      <c r="F33" s="18">
        <v>0.28289473684210525</v>
      </c>
      <c r="G33" s="29">
        <v>132369000</v>
      </c>
      <c r="H33" s="29">
        <v>19300000</v>
      </c>
      <c r="I33" s="18">
        <v>0.14580453127242785</v>
      </c>
    </row>
    <row r="34" spans="1:9" x14ac:dyDescent="0.25">
      <c r="A34">
        <v>2016</v>
      </c>
      <c r="B34" t="s">
        <v>48</v>
      </c>
      <c r="C34" t="s">
        <v>73</v>
      </c>
      <c r="D34">
        <v>44</v>
      </c>
      <c r="E34">
        <v>21</v>
      </c>
      <c r="F34" s="18">
        <v>0.47727272727272729</v>
      </c>
      <c r="G34" s="29">
        <v>60557000</v>
      </c>
      <c r="H34" s="29">
        <v>26891000</v>
      </c>
      <c r="I34" s="18">
        <v>0.44406096735307232</v>
      </c>
    </row>
    <row r="35" spans="1:9" x14ac:dyDescent="0.25">
      <c r="A35">
        <v>2017</v>
      </c>
      <c r="B35" t="s">
        <v>48</v>
      </c>
      <c r="C35" t="s">
        <v>73</v>
      </c>
      <c r="D35">
        <v>49</v>
      </c>
      <c r="E35">
        <v>13</v>
      </c>
      <c r="F35" s="18">
        <v>0.26530612244897961</v>
      </c>
      <c r="G35" s="29">
        <v>72133000</v>
      </c>
      <c r="H35" s="29">
        <v>18580000</v>
      </c>
      <c r="I35" s="18">
        <v>0.2575797485200948</v>
      </c>
    </row>
    <row r="36" spans="1:9" x14ac:dyDescent="0.25">
      <c r="A36">
        <v>2018</v>
      </c>
      <c r="B36" t="s">
        <v>48</v>
      </c>
      <c r="C36" t="s">
        <v>73</v>
      </c>
      <c r="D36">
        <v>28</v>
      </c>
      <c r="E36">
        <v>8</v>
      </c>
      <c r="F36" s="18">
        <v>0.2857142857142857</v>
      </c>
      <c r="G36" s="29">
        <v>33869000</v>
      </c>
      <c r="H36" s="29">
        <v>9943000</v>
      </c>
      <c r="I36" s="18">
        <v>0.29357229324751249</v>
      </c>
    </row>
    <row r="37" spans="1:9" x14ac:dyDescent="0.25">
      <c r="A37">
        <v>2019</v>
      </c>
      <c r="B37" t="s">
        <v>48</v>
      </c>
      <c r="C37" t="s">
        <v>73</v>
      </c>
      <c r="D37">
        <v>44</v>
      </c>
      <c r="E37">
        <v>15</v>
      </c>
      <c r="F37" s="18">
        <v>0.34090909090909088</v>
      </c>
      <c r="G37" s="29">
        <v>111230000</v>
      </c>
      <c r="H37" s="29">
        <v>17822000</v>
      </c>
      <c r="I37" s="18">
        <v>0.16022655758338578</v>
      </c>
    </row>
    <row r="38" spans="1:9" x14ac:dyDescent="0.25">
      <c r="A38">
        <v>2020</v>
      </c>
      <c r="B38" t="s">
        <v>48</v>
      </c>
      <c r="C38" t="s">
        <v>73</v>
      </c>
      <c r="D38">
        <v>74</v>
      </c>
      <c r="E38">
        <v>17</v>
      </c>
      <c r="F38" s="18">
        <v>0.22972972972972974</v>
      </c>
      <c r="G38" s="29">
        <v>172066000</v>
      </c>
      <c r="H38" s="29">
        <v>14772000</v>
      </c>
      <c r="I38" s="18">
        <v>8.5850778189764387E-2</v>
      </c>
    </row>
    <row r="39" spans="1:9" x14ac:dyDescent="0.25">
      <c r="A39">
        <v>2021</v>
      </c>
      <c r="B39" t="s">
        <v>48</v>
      </c>
      <c r="C39" t="s">
        <v>73</v>
      </c>
      <c r="D39">
        <v>88</v>
      </c>
      <c r="E39">
        <v>22</v>
      </c>
      <c r="F39" s="18">
        <v>0.25</v>
      </c>
      <c r="G39" s="29">
        <v>193471000</v>
      </c>
      <c r="H39" s="29">
        <v>25439000</v>
      </c>
      <c r="I39" s="18">
        <v>0.13148740638131812</v>
      </c>
    </row>
    <row r="40" spans="1:9" x14ac:dyDescent="0.25">
      <c r="A40">
        <v>2016</v>
      </c>
      <c r="B40" t="s">
        <v>26</v>
      </c>
      <c r="C40" t="s">
        <v>73</v>
      </c>
      <c r="D40" t="s">
        <v>52</v>
      </c>
      <c r="E40" t="s">
        <v>52</v>
      </c>
      <c r="F40" s="18">
        <v>0.5625</v>
      </c>
      <c r="G40" s="29" t="s">
        <v>52</v>
      </c>
      <c r="H40" s="29" t="s">
        <v>52</v>
      </c>
      <c r="I40" s="18">
        <v>0.21676300578034682</v>
      </c>
    </row>
    <row r="41" spans="1:9" x14ac:dyDescent="0.25">
      <c r="A41">
        <v>2017</v>
      </c>
      <c r="B41" t="s">
        <v>26</v>
      </c>
      <c r="C41" t="s">
        <v>73</v>
      </c>
      <c r="D41" t="s">
        <v>52</v>
      </c>
      <c r="E41" t="s">
        <v>52</v>
      </c>
      <c r="F41" s="18">
        <v>0.38461538461538464</v>
      </c>
      <c r="G41" s="29" t="s">
        <v>52</v>
      </c>
      <c r="H41" s="29" t="s">
        <v>52</v>
      </c>
      <c r="I41" s="18">
        <v>5.3687482339643967E-2</v>
      </c>
    </row>
    <row r="42" spans="1:9" x14ac:dyDescent="0.25">
      <c r="A42">
        <v>2018</v>
      </c>
      <c r="B42" t="s">
        <v>26</v>
      </c>
      <c r="C42" t="s">
        <v>73</v>
      </c>
      <c r="D42">
        <v>8</v>
      </c>
      <c r="E42">
        <v>6</v>
      </c>
      <c r="F42" s="18">
        <v>0.75</v>
      </c>
      <c r="G42" s="29">
        <v>7765000</v>
      </c>
      <c r="H42" s="29">
        <v>3150000</v>
      </c>
      <c r="I42" s="18">
        <v>0.40566645202833224</v>
      </c>
    </row>
    <row r="43" spans="1:9" x14ac:dyDescent="0.25">
      <c r="A43">
        <v>2019</v>
      </c>
      <c r="B43" t="s">
        <v>26</v>
      </c>
      <c r="C43" t="s">
        <v>73</v>
      </c>
      <c r="D43" t="s">
        <v>52</v>
      </c>
      <c r="E43" t="s">
        <v>52</v>
      </c>
      <c r="F43" s="18">
        <v>0.5</v>
      </c>
      <c r="G43" s="29" t="s">
        <v>52</v>
      </c>
      <c r="H43" s="29" t="s">
        <v>52</v>
      </c>
      <c r="I43" s="18">
        <v>0.16313213703099511</v>
      </c>
    </row>
    <row r="44" spans="1:9" x14ac:dyDescent="0.25">
      <c r="A44">
        <v>2020</v>
      </c>
      <c r="B44" t="s">
        <v>26</v>
      </c>
      <c r="C44" t="s">
        <v>73</v>
      </c>
      <c r="D44" t="s">
        <v>52</v>
      </c>
      <c r="E44" t="s">
        <v>52</v>
      </c>
      <c r="F44" s="18">
        <v>0.38095238095238093</v>
      </c>
      <c r="G44" s="29" t="s">
        <v>52</v>
      </c>
      <c r="H44" s="29" t="s">
        <v>52</v>
      </c>
      <c r="I44" s="18">
        <v>0.13181019332161686</v>
      </c>
    </row>
    <row r="45" spans="1:9" x14ac:dyDescent="0.25">
      <c r="A45">
        <v>2021</v>
      </c>
      <c r="B45" t="s">
        <v>26</v>
      </c>
      <c r="C45" t="s">
        <v>73</v>
      </c>
      <c r="D45" t="s">
        <v>52</v>
      </c>
      <c r="E45" t="s">
        <v>52</v>
      </c>
      <c r="F45" s="18">
        <v>0.34210526315789475</v>
      </c>
      <c r="G45" s="29" t="s">
        <v>52</v>
      </c>
      <c r="H45" s="29" t="s">
        <v>52</v>
      </c>
      <c r="I45" s="18">
        <v>0.14203549133758855</v>
      </c>
    </row>
    <row r="46" spans="1:9" x14ac:dyDescent="0.25">
      <c r="A46">
        <v>2016</v>
      </c>
      <c r="B46" t="s">
        <v>45</v>
      </c>
      <c r="C46" t="s">
        <v>73</v>
      </c>
      <c r="D46">
        <v>21</v>
      </c>
      <c r="E46">
        <v>11</v>
      </c>
      <c r="F46" s="18">
        <v>0.52380952380952384</v>
      </c>
      <c r="G46" s="29">
        <v>39357000</v>
      </c>
      <c r="H46" s="29">
        <v>22841000</v>
      </c>
      <c r="I46" s="18">
        <v>0.5803541936631349</v>
      </c>
    </row>
    <row r="47" spans="1:9" x14ac:dyDescent="0.25">
      <c r="A47">
        <v>2017</v>
      </c>
      <c r="B47" t="s">
        <v>45</v>
      </c>
      <c r="C47" t="s">
        <v>73</v>
      </c>
      <c r="D47">
        <v>25</v>
      </c>
      <c r="E47">
        <v>8</v>
      </c>
      <c r="F47" s="18">
        <v>0.32</v>
      </c>
      <c r="G47" s="29">
        <v>29652000</v>
      </c>
      <c r="H47" s="29">
        <v>16680000</v>
      </c>
      <c r="I47" s="18">
        <v>0.56252529340348034</v>
      </c>
    </row>
    <row r="48" spans="1:9" x14ac:dyDescent="0.25">
      <c r="A48">
        <v>2018</v>
      </c>
      <c r="B48" t="s">
        <v>45</v>
      </c>
      <c r="C48" t="s">
        <v>73</v>
      </c>
      <c r="D48" t="s">
        <v>52</v>
      </c>
      <c r="E48" t="s">
        <v>52</v>
      </c>
      <c r="F48" s="18">
        <v>0.1111111111111111</v>
      </c>
      <c r="G48" s="29" t="s">
        <v>52</v>
      </c>
      <c r="H48" s="29" t="s">
        <v>52</v>
      </c>
      <c r="I48" s="18">
        <v>0.28123706218431732</v>
      </c>
    </row>
    <row r="49" spans="1:9" x14ac:dyDescent="0.25">
      <c r="A49">
        <v>2019</v>
      </c>
      <c r="B49" t="s">
        <v>45</v>
      </c>
      <c r="C49" t="s">
        <v>73</v>
      </c>
      <c r="D49">
        <v>24</v>
      </c>
      <c r="E49">
        <v>7</v>
      </c>
      <c r="F49" s="18">
        <v>0.29166666666666669</v>
      </c>
      <c r="G49" s="29">
        <v>84780000</v>
      </c>
      <c r="H49" s="29">
        <v>14522000</v>
      </c>
      <c r="I49" s="18">
        <v>0.1712903986789337</v>
      </c>
    </row>
    <row r="50" spans="1:9" x14ac:dyDescent="0.25">
      <c r="A50">
        <v>2020</v>
      </c>
      <c r="B50" t="s">
        <v>45</v>
      </c>
      <c r="C50" t="s">
        <v>73</v>
      </c>
      <c r="D50">
        <v>38</v>
      </c>
      <c r="E50">
        <v>8</v>
      </c>
      <c r="F50" s="18">
        <v>0.21052631578947367</v>
      </c>
      <c r="G50" s="29">
        <v>140965000</v>
      </c>
      <c r="H50" s="29">
        <v>12222000</v>
      </c>
      <c r="I50" s="18">
        <v>8.6702372929450572E-2</v>
      </c>
    </row>
    <row r="51" spans="1:9" x14ac:dyDescent="0.25">
      <c r="A51">
        <v>2021</v>
      </c>
      <c r="B51" t="s">
        <v>45</v>
      </c>
      <c r="C51" t="s">
        <v>73</v>
      </c>
      <c r="D51">
        <v>43</v>
      </c>
      <c r="E51">
        <v>8</v>
      </c>
      <c r="F51" s="18">
        <v>0.18604651162790697</v>
      </c>
      <c r="G51" s="29">
        <v>160555000</v>
      </c>
      <c r="H51" s="29">
        <v>20889000</v>
      </c>
      <c r="I51" s="18">
        <v>0.13010494846002926</v>
      </c>
    </row>
    <row r="52" spans="1:9" x14ac:dyDescent="0.25">
      <c r="A52">
        <v>2016</v>
      </c>
      <c r="B52" t="s">
        <v>27</v>
      </c>
      <c r="C52" t="s">
        <v>73</v>
      </c>
      <c r="D52" t="s">
        <v>52</v>
      </c>
      <c r="E52" t="s">
        <v>52</v>
      </c>
      <c r="F52" s="18">
        <v>0.14285714285714285</v>
      </c>
      <c r="G52" s="29" t="s">
        <v>52</v>
      </c>
      <c r="H52" s="29" t="s">
        <v>52</v>
      </c>
      <c r="I52" s="18">
        <v>7.6923076923076927E-2</v>
      </c>
    </row>
    <row r="53" spans="1:9" x14ac:dyDescent="0.25">
      <c r="A53">
        <v>2017</v>
      </c>
      <c r="B53" t="s">
        <v>27</v>
      </c>
      <c r="C53" t="s">
        <v>73</v>
      </c>
      <c r="D53" t="s">
        <v>52</v>
      </c>
      <c r="E53" t="s">
        <v>52</v>
      </c>
      <c r="F53" s="18">
        <v>0</v>
      </c>
      <c r="G53" s="29" t="s">
        <v>52</v>
      </c>
      <c r="H53" s="29" t="s">
        <v>52</v>
      </c>
      <c r="I53" s="18">
        <v>0</v>
      </c>
    </row>
    <row r="54" spans="1:9" x14ac:dyDescent="0.25">
      <c r="A54">
        <v>2018</v>
      </c>
      <c r="B54" t="s">
        <v>27</v>
      </c>
      <c r="C54" t="s">
        <v>73</v>
      </c>
      <c r="D54" t="s">
        <v>52</v>
      </c>
      <c r="E54" t="s">
        <v>52</v>
      </c>
      <c r="F54" s="18">
        <v>0</v>
      </c>
      <c r="G54" s="29" t="s">
        <v>52</v>
      </c>
      <c r="H54" s="29" t="s">
        <v>52</v>
      </c>
      <c r="I54" s="18">
        <v>0</v>
      </c>
    </row>
    <row r="55" spans="1:9" x14ac:dyDescent="0.25">
      <c r="A55">
        <v>2019</v>
      </c>
      <c r="B55" t="s">
        <v>27</v>
      </c>
      <c r="C55" t="s">
        <v>73</v>
      </c>
      <c r="D55" t="s">
        <v>52</v>
      </c>
      <c r="E55" t="s">
        <v>52</v>
      </c>
      <c r="F55" s="18">
        <v>0.25</v>
      </c>
      <c r="G55" s="29" t="s">
        <v>52</v>
      </c>
      <c r="H55" s="29" t="s">
        <v>52</v>
      </c>
      <c r="I55" s="18">
        <v>9.1613812544045103E-2</v>
      </c>
    </row>
    <row r="56" spans="1:9" x14ac:dyDescent="0.25">
      <c r="A56">
        <v>2020</v>
      </c>
      <c r="B56" t="s">
        <v>27</v>
      </c>
      <c r="C56" t="s">
        <v>73</v>
      </c>
      <c r="D56" t="s">
        <v>52</v>
      </c>
      <c r="E56" t="s">
        <v>52</v>
      </c>
      <c r="F56" s="18">
        <v>6.6666666666666666E-2</v>
      </c>
      <c r="G56" s="29" t="s">
        <v>52</v>
      </c>
      <c r="H56" s="29" t="s">
        <v>52</v>
      </c>
      <c r="I56" s="18">
        <v>2.1381227282446014E-2</v>
      </c>
    </row>
    <row r="57" spans="1:9" x14ac:dyDescent="0.25">
      <c r="A57">
        <v>2021</v>
      </c>
      <c r="B57" t="s">
        <v>27</v>
      </c>
      <c r="C57" t="s">
        <v>73</v>
      </c>
      <c r="D57" t="s">
        <v>52</v>
      </c>
      <c r="E57" t="s">
        <v>52</v>
      </c>
      <c r="F57" s="18">
        <v>0.14285714285714285</v>
      </c>
      <c r="G57" s="29" t="s">
        <v>52</v>
      </c>
      <c r="H57" s="29" t="s">
        <v>52</v>
      </c>
      <c r="I57" s="18">
        <v>0.11358473421172194</v>
      </c>
    </row>
    <row r="58" spans="1:9" x14ac:dyDescent="0.25">
      <c r="A58">
        <v>2016</v>
      </c>
      <c r="B58" t="s">
        <v>48</v>
      </c>
      <c r="C58" t="s">
        <v>74</v>
      </c>
      <c r="D58">
        <v>164</v>
      </c>
      <c r="E58">
        <v>86</v>
      </c>
      <c r="F58" s="18">
        <v>0.52439024390243905</v>
      </c>
      <c r="G58" s="29">
        <v>179031000</v>
      </c>
      <c r="H58" s="29">
        <v>123866000</v>
      </c>
      <c r="I58" s="18">
        <v>0.69186900592634792</v>
      </c>
    </row>
    <row r="59" spans="1:9" x14ac:dyDescent="0.25">
      <c r="A59">
        <v>2017</v>
      </c>
      <c r="B59" t="s">
        <v>48</v>
      </c>
      <c r="C59" t="s">
        <v>74</v>
      </c>
      <c r="D59">
        <v>180</v>
      </c>
      <c r="E59">
        <v>66</v>
      </c>
      <c r="F59" s="18">
        <v>0.36666666666666664</v>
      </c>
      <c r="G59" s="29">
        <v>196524000</v>
      </c>
      <c r="H59" s="29">
        <v>87605000</v>
      </c>
      <c r="I59" s="18">
        <v>0.44577252651075694</v>
      </c>
    </row>
    <row r="60" spans="1:9" x14ac:dyDescent="0.25">
      <c r="A60">
        <v>2018</v>
      </c>
      <c r="B60" t="s">
        <v>48</v>
      </c>
      <c r="C60" t="s">
        <v>74</v>
      </c>
      <c r="D60">
        <v>151</v>
      </c>
      <c r="E60">
        <v>51</v>
      </c>
      <c r="F60" s="18">
        <v>0.33774834437086093</v>
      </c>
      <c r="G60" s="29">
        <v>163775000</v>
      </c>
      <c r="H60" s="29">
        <v>70009000</v>
      </c>
      <c r="I60" s="18">
        <v>0.42747061517325602</v>
      </c>
    </row>
    <row r="61" spans="1:9" x14ac:dyDescent="0.25">
      <c r="A61">
        <v>2019</v>
      </c>
      <c r="B61" t="s">
        <v>48</v>
      </c>
      <c r="C61" t="s">
        <v>74</v>
      </c>
      <c r="D61">
        <v>170</v>
      </c>
      <c r="E61">
        <v>65</v>
      </c>
      <c r="F61" s="18">
        <v>0.38235294117647056</v>
      </c>
      <c r="G61" s="29">
        <v>466297000</v>
      </c>
      <c r="H61" s="29">
        <v>82142000</v>
      </c>
      <c r="I61" s="18">
        <v>0.17615811382016183</v>
      </c>
    </row>
    <row r="62" spans="1:9" x14ac:dyDescent="0.25">
      <c r="A62">
        <v>2020</v>
      </c>
      <c r="B62" t="s">
        <v>48</v>
      </c>
      <c r="C62" t="s">
        <v>74</v>
      </c>
      <c r="D62">
        <v>256</v>
      </c>
      <c r="E62">
        <v>81</v>
      </c>
      <c r="F62" s="18">
        <v>0.31640625</v>
      </c>
      <c r="G62" s="29">
        <v>673609000</v>
      </c>
      <c r="H62" s="29">
        <v>110501000</v>
      </c>
      <c r="I62" s="18">
        <v>0.16404323576436775</v>
      </c>
    </row>
    <row r="63" spans="1:9" x14ac:dyDescent="0.25">
      <c r="A63">
        <v>2021</v>
      </c>
      <c r="B63" t="s">
        <v>48</v>
      </c>
      <c r="C63" t="s">
        <v>74</v>
      </c>
      <c r="D63">
        <v>307</v>
      </c>
      <c r="E63">
        <v>72</v>
      </c>
      <c r="F63" s="18">
        <v>0.23452768729641693</v>
      </c>
      <c r="G63" s="29">
        <v>864314000</v>
      </c>
      <c r="H63" s="29">
        <v>110999000</v>
      </c>
      <c r="I63" s="18">
        <v>0.1284243920612185</v>
      </c>
    </row>
    <row r="64" spans="1:9" x14ac:dyDescent="0.25">
      <c r="A64">
        <v>2016</v>
      </c>
      <c r="B64" t="s">
        <v>26</v>
      </c>
      <c r="C64" t="s">
        <v>74</v>
      </c>
      <c r="D64" t="s">
        <v>52</v>
      </c>
      <c r="E64" t="s">
        <v>52</v>
      </c>
      <c r="F64" s="18">
        <v>0.46875</v>
      </c>
      <c r="G64" s="29" t="s">
        <v>52</v>
      </c>
      <c r="H64" s="29" t="s">
        <v>52</v>
      </c>
      <c r="I64" s="18">
        <v>0.21359223300970873</v>
      </c>
    </row>
    <row r="65" spans="1:9" x14ac:dyDescent="0.25">
      <c r="A65">
        <v>2017</v>
      </c>
      <c r="B65" t="s">
        <v>26</v>
      </c>
      <c r="C65" t="s">
        <v>74</v>
      </c>
      <c r="D65" t="s">
        <v>52</v>
      </c>
      <c r="E65" t="s">
        <v>52</v>
      </c>
      <c r="F65" s="18">
        <v>0.47727272727272729</v>
      </c>
      <c r="G65" s="29" t="s">
        <v>52</v>
      </c>
      <c r="H65" s="29" t="s">
        <v>52</v>
      </c>
      <c r="I65" s="18">
        <v>0.22827455919395467</v>
      </c>
    </row>
    <row r="66" spans="1:9" x14ac:dyDescent="0.25">
      <c r="A66">
        <v>2018</v>
      </c>
      <c r="B66" t="s">
        <v>26</v>
      </c>
      <c r="C66" t="s">
        <v>74</v>
      </c>
      <c r="D66" t="s">
        <v>52</v>
      </c>
      <c r="E66" t="s">
        <v>52</v>
      </c>
      <c r="F66" s="18">
        <v>0.52777777777777779</v>
      </c>
      <c r="G66" s="29" t="s">
        <v>52</v>
      </c>
      <c r="H66" s="29" t="s">
        <v>52</v>
      </c>
      <c r="I66" s="18">
        <v>0.17262638717632553</v>
      </c>
    </row>
    <row r="67" spans="1:9" x14ac:dyDescent="0.25">
      <c r="A67">
        <v>2019</v>
      </c>
      <c r="B67" t="s">
        <v>26</v>
      </c>
      <c r="C67" t="s">
        <v>74</v>
      </c>
      <c r="D67" t="s">
        <v>52</v>
      </c>
      <c r="E67" t="s">
        <v>52</v>
      </c>
      <c r="F67" s="18">
        <v>0.5636363636363636</v>
      </c>
      <c r="G67" s="29" t="s">
        <v>52</v>
      </c>
      <c r="H67" s="29" t="s">
        <v>52</v>
      </c>
      <c r="I67" s="18">
        <v>0.20165224744682236</v>
      </c>
    </row>
    <row r="68" spans="1:9" x14ac:dyDescent="0.25">
      <c r="A68">
        <v>2020</v>
      </c>
      <c r="B68" t="s">
        <v>26</v>
      </c>
      <c r="C68" t="s">
        <v>74</v>
      </c>
      <c r="D68" t="s">
        <v>52</v>
      </c>
      <c r="E68" t="s">
        <v>52</v>
      </c>
      <c r="F68" s="18">
        <v>0.45454545454545453</v>
      </c>
      <c r="G68" s="29" t="s">
        <v>52</v>
      </c>
      <c r="H68" s="29" t="s">
        <v>52</v>
      </c>
      <c r="I68" s="18">
        <v>0.18900388435569226</v>
      </c>
    </row>
    <row r="69" spans="1:9" x14ac:dyDescent="0.25">
      <c r="A69">
        <v>2021</v>
      </c>
      <c r="B69" t="s">
        <v>26</v>
      </c>
      <c r="C69" t="s">
        <v>74</v>
      </c>
      <c r="D69" t="s">
        <v>52</v>
      </c>
      <c r="E69" t="s">
        <v>52</v>
      </c>
      <c r="F69" s="18">
        <v>0.34567901234567899</v>
      </c>
      <c r="G69" s="29" t="s">
        <v>52</v>
      </c>
      <c r="H69" s="29" t="s">
        <v>52</v>
      </c>
      <c r="I69" s="18">
        <v>0.11158624133841064</v>
      </c>
    </row>
    <row r="70" spans="1:9" x14ac:dyDescent="0.25">
      <c r="A70">
        <v>2016</v>
      </c>
      <c r="B70" t="s">
        <v>45</v>
      </c>
      <c r="C70" t="s">
        <v>74</v>
      </c>
      <c r="D70">
        <v>103</v>
      </c>
      <c r="E70">
        <v>60</v>
      </c>
      <c r="F70" s="18">
        <v>0.58252427184466016</v>
      </c>
      <c r="G70" s="29">
        <v>137046000</v>
      </c>
      <c r="H70" s="29">
        <v>114556000</v>
      </c>
      <c r="I70" s="18">
        <v>0.83589451716941754</v>
      </c>
    </row>
    <row r="71" spans="1:9" x14ac:dyDescent="0.25">
      <c r="A71">
        <v>2017</v>
      </c>
      <c r="B71" t="s">
        <v>45</v>
      </c>
      <c r="C71" t="s">
        <v>74</v>
      </c>
      <c r="D71">
        <v>102</v>
      </c>
      <c r="E71">
        <v>36</v>
      </c>
      <c r="F71" s="18">
        <v>0.35294117647058826</v>
      </c>
      <c r="G71" s="29">
        <v>134919000</v>
      </c>
      <c r="H71" s="29">
        <v>76355000</v>
      </c>
      <c r="I71" s="18">
        <v>0.56593215188372281</v>
      </c>
    </row>
    <row r="72" spans="1:9" x14ac:dyDescent="0.25">
      <c r="A72">
        <v>2018</v>
      </c>
      <c r="B72" t="s">
        <v>45</v>
      </c>
      <c r="C72" t="s">
        <v>74</v>
      </c>
      <c r="D72">
        <v>83</v>
      </c>
      <c r="E72">
        <v>26</v>
      </c>
      <c r="F72" s="18">
        <v>0.31325301204819278</v>
      </c>
      <c r="G72" s="29">
        <v>107182000</v>
      </c>
      <c r="H72" s="29">
        <v>62649000</v>
      </c>
      <c r="I72" s="18">
        <v>0.58451045884570174</v>
      </c>
    </row>
    <row r="73" spans="1:9" x14ac:dyDescent="0.25">
      <c r="A73">
        <v>2019</v>
      </c>
      <c r="B73" t="s">
        <v>45</v>
      </c>
      <c r="C73" t="s">
        <v>74</v>
      </c>
      <c r="D73">
        <v>94</v>
      </c>
      <c r="E73">
        <v>28</v>
      </c>
      <c r="F73" s="18">
        <v>0.2978723404255319</v>
      </c>
      <c r="G73" s="29">
        <v>403880000</v>
      </c>
      <c r="H73" s="29">
        <v>71042000</v>
      </c>
      <c r="I73" s="18">
        <v>0.17589878181638111</v>
      </c>
    </row>
    <row r="74" spans="1:9" x14ac:dyDescent="0.25">
      <c r="A74">
        <v>2020</v>
      </c>
      <c r="B74" t="s">
        <v>45</v>
      </c>
      <c r="C74" t="s">
        <v>74</v>
      </c>
      <c r="D74">
        <v>130</v>
      </c>
      <c r="E74">
        <v>37</v>
      </c>
      <c r="F74" s="18">
        <v>0.2846153846153846</v>
      </c>
      <c r="G74" s="29">
        <v>584638000</v>
      </c>
      <c r="H74" s="29">
        <v>99001000</v>
      </c>
      <c r="I74" s="18">
        <v>0.16933726511106018</v>
      </c>
    </row>
    <row r="75" spans="1:9" x14ac:dyDescent="0.25">
      <c r="A75">
        <v>2021</v>
      </c>
      <c r="B75" t="s">
        <v>45</v>
      </c>
      <c r="C75" t="s">
        <v>74</v>
      </c>
      <c r="D75">
        <v>191</v>
      </c>
      <c r="E75">
        <v>31</v>
      </c>
      <c r="F75" s="18">
        <v>0.16230366492146597</v>
      </c>
      <c r="G75" s="29">
        <v>762638000</v>
      </c>
      <c r="H75" s="29">
        <v>98299000</v>
      </c>
      <c r="I75" s="18">
        <v>0.12889339372021849</v>
      </c>
    </row>
    <row r="76" spans="1:9" x14ac:dyDescent="0.25">
      <c r="A76">
        <v>2016</v>
      </c>
      <c r="B76" t="s">
        <v>27</v>
      </c>
      <c r="C76" t="s">
        <v>74</v>
      </c>
      <c r="D76" t="s">
        <v>52</v>
      </c>
      <c r="E76" t="s">
        <v>52</v>
      </c>
      <c r="F76" s="18">
        <v>0.37931034482758619</v>
      </c>
      <c r="G76" s="29" t="s">
        <v>52</v>
      </c>
      <c r="H76" s="29" t="s">
        <v>52</v>
      </c>
      <c r="I76" s="18">
        <v>0.23179160021265285</v>
      </c>
    </row>
    <row r="77" spans="1:9" x14ac:dyDescent="0.25">
      <c r="A77">
        <v>2017</v>
      </c>
      <c r="B77" t="s">
        <v>27</v>
      </c>
      <c r="C77" t="s">
        <v>74</v>
      </c>
      <c r="D77" t="s">
        <v>52</v>
      </c>
      <c r="E77" t="s">
        <v>52</v>
      </c>
      <c r="F77" s="18">
        <v>0.26470588235294118</v>
      </c>
      <c r="G77" s="29" t="s">
        <v>52</v>
      </c>
      <c r="H77" s="29" t="s">
        <v>52</v>
      </c>
      <c r="I77" s="18">
        <v>0.13402579996649355</v>
      </c>
    </row>
    <row r="78" spans="1:9" x14ac:dyDescent="0.25">
      <c r="A78">
        <v>2018</v>
      </c>
      <c r="B78" t="s">
        <v>27</v>
      </c>
      <c r="C78" t="s">
        <v>74</v>
      </c>
      <c r="D78" t="s">
        <v>52</v>
      </c>
      <c r="E78" t="s">
        <v>52</v>
      </c>
      <c r="F78" s="18">
        <v>0.1875</v>
      </c>
      <c r="G78" s="29" t="s">
        <v>52</v>
      </c>
      <c r="H78" s="29" t="s">
        <v>52</v>
      </c>
      <c r="I78" s="18">
        <v>7.6109597820862046E-2</v>
      </c>
    </row>
    <row r="79" spans="1:9" x14ac:dyDescent="0.25">
      <c r="A79">
        <v>2019</v>
      </c>
      <c r="B79" t="s">
        <v>27</v>
      </c>
      <c r="C79" t="s">
        <v>74</v>
      </c>
      <c r="D79" t="s">
        <v>52</v>
      </c>
      <c r="E79" t="s">
        <v>52</v>
      </c>
      <c r="F79" s="18">
        <v>0.2857142857142857</v>
      </c>
      <c r="G79" s="29" t="s">
        <v>52</v>
      </c>
      <c r="H79" s="29" t="s">
        <v>52</v>
      </c>
      <c r="I79" s="18">
        <v>0.11044299914099889</v>
      </c>
    </row>
    <row r="80" spans="1:9" x14ac:dyDescent="0.25">
      <c r="A80">
        <v>2020</v>
      </c>
      <c r="B80" t="s">
        <v>27</v>
      </c>
      <c r="C80" t="s">
        <v>74</v>
      </c>
      <c r="D80" t="s">
        <v>52</v>
      </c>
      <c r="E80" t="s">
        <v>52</v>
      </c>
      <c r="F80" s="18">
        <v>0.23333333333333334</v>
      </c>
      <c r="G80" s="29" t="s">
        <v>52</v>
      </c>
      <c r="H80" s="29" t="s">
        <v>52</v>
      </c>
      <c r="I80" s="18">
        <v>8.3972180510550859E-2</v>
      </c>
    </row>
    <row r="81" spans="1:9" x14ac:dyDescent="0.25">
      <c r="A81">
        <v>2021</v>
      </c>
      <c r="B81" t="s">
        <v>27</v>
      </c>
      <c r="C81" t="s">
        <v>74</v>
      </c>
      <c r="D81" t="s">
        <v>52</v>
      </c>
      <c r="E81" t="s">
        <v>52</v>
      </c>
      <c r="F81" s="18">
        <v>0.37142857142857144</v>
      </c>
      <c r="G81" s="29" t="s">
        <v>52</v>
      </c>
      <c r="H81" s="29" t="s">
        <v>52</v>
      </c>
      <c r="I81" s="18">
        <v>0.14760638297872342</v>
      </c>
    </row>
    <row r="82" spans="1:9" x14ac:dyDescent="0.25">
      <c r="A82">
        <v>2016</v>
      </c>
      <c r="B82" t="s">
        <v>48</v>
      </c>
      <c r="C82" t="s">
        <v>76</v>
      </c>
      <c r="D82">
        <v>415</v>
      </c>
      <c r="E82">
        <v>193</v>
      </c>
      <c r="F82" s="18">
        <v>0.4650602409638554</v>
      </c>
      <c r="G82" s="29">
        <v>472725000</v>
      </c>
      <c r="H82" s="29">
        <v>246711000</v>
      </c>
      <c r="I82" s="18">
        <v>0.5218911629382833</v>
      </c>
    </row>
    <row r="83" spans="1:9" x14ac:dyDescent="0.25">
      <c r="A83">
        <v>2017</v>
      </c>
      <c r="B83" t="s">
        <v>48</v>
      </c>
      <c r="C83" t="s">
        <v>76</v>
      </c>
      <c r="D83">
        <v>410</v>
      </c>
      <c r="E83">
        <v>141</v>
      </c>
      <c r="F83" s="18">
        <v>0.34390243902439022</v>
      </c>
      <c r="G83" s="29">
        <v>430766000</v>
      </c>
      <c r="H83" s="29">
        <v>213905000</v>
      </c>
      <c r="I83" s="18">
        <v>0.49656890283819988</v>
      </c>
    </row>
    <row r="84" spans="1:9" x14ac:dyDescent="0.25">
      <c r="A84">
        <v>2018</v>
      </c>
      <c r="B84" t="s">
        <v>48</v>
      </c>
      <c r="C84" t="s">
        <v>76</v>
      </c>
      <c r="D84">
        <v>368</v>
      </c>
      <c r="E84">
        <v>137</v>
      </c>
      <c r="F84" s="18">
        <v>0.37228260869565216</v>
      </c>
      <c r="G84" s="29">
        <v>367985000</v>
      </c>
      <c r="H84" s="29">
        <v>196322000</v>
      </c>
      <c r="I84" s="18">
        <v>0.53350544179789938</v>
      </c>
    </row>
    <row r="85" spans="1:9" x14ac:dyDescent="0.25">
      <c r="A85">
        <v>2019</v>
      </c>
      <c r="B85" t="s">
        <v>48</v>
      </c>
      <c r="C85" t="s">
        <v>76</v>
      </c>
      <c r="D85">
        <v>421</v>
      </c>
      <c r="E85">
        <v>156</v>
      </c>
      <c r="F85" s="18">
        <v>0.37054631828978624</v>
      </c>
      <c r="G85" s="29">
        <v>1151722000</v>
      </c>
      <c r="H85" s="29">
        <v>224276000</v>
      </c>
      <c r="I85" s="18">
        <v>0.19473102015937874</v>
      </c>
    </row>
    <row r="86" spans="1:9" x14ac:dyDescent="0.25">
      <c r="A86">
        <v>2020</v>
      </c>
      <c r="B86" t="s">
        <v>48</v>
      </c>
      <c r="C86" t="s">
        <v>76</v>
      </c>
      <c r="D86">
        <v>660</v>
      </c>
      <c r="E86">
        <v>176</v>
      </c>
      <c r="F86" s="18">
        <v>0.26666666666666666</v>
      </c>
      <c r="G86" s="29">
        <v>1786689000</v>
      </c>
      <c r="H86" s="29">
        <v>253344000</v>
      </c>
      <c r="I86" s="18">
        <v>0.14179524248484207</v>
      </c>
    </row>
    <row r="87" spans="1:9" x14ac:dyDescent="0.25">
      <c r="A87">
        <v>2021</v>
      </c>
      <c r="B87" t="s">
        <v>48</v>
      </c>
      <c r="C87" t="s">
        <v>76</v>
      </c>
      <c r="D87">
        <v>728</v>
      </c>
      <c r="E87">
        <v>180</v>
      </c>
      <c r="F87" s="18">
        <v>0.24725274725274726</v>
      </c>
      <c r="G87" s="29">
        <v>2184244000</v>
      </c>
      <c r="H87" s="29">
        <v>331246000</v>
      </c>
      <c r="I87" s="18">
        <v>0.15165247106092541</v>
      </c>
    </row>
    <row r="88" spans="1:9" x14ac:dyDescent="0.25">
      <c r="A88">
        <v>2016</v>
      </c>
      <c r="B88" t="s">
        <v>26</v>
      </c>
      <c r="C88" t="s">
        <v>76</v>
      </c>
      <c r="D88">
        <v>71</v>
      </c>
      <c r="E88">
        <v>36</v>
      </c>
      <c r="F88" s="18">
        <v>0.50704225352112675</v>
      </c>
      <c r="G88" s="29">
        <v>69900000</v>
      </c>
      <c r="H88" s="29">
        <v>14500000</v>
      </c>
      <c r="I88" s="18">
        <v>0.20743919885550788</v>
      </c>
    </row>
    <row r="89" spans="1:9" x14ac:dyDescent="0.25">
      <c r="A89">
        <v>2017</v>
      </c>
      <c r="B89" t="s">
        <v>26</v>
      </c>
      <c r="C89" t="s">
        <v>76</v>
      </c>
      <c r="D89">
        <v>98</v>
      </c>
      <c r="E89">
        <v>36</v>
      </c>
      <c r="F89" s="18">
        <v>0.36734693877551022</v>
      </c>
      <c r="G89" s="29">
        <v>76920000</v>
      </c>
      <c r="H89" s="29">
        <v>11975000</v>
      </c>
      <c r="I89" s="18">
        <v>0.15568122724908998</v>
      </c>
    </row>
    <row r="90" spans="1:9" x14ac:dyDescent="0.25">
      <c r="A90">
        <v>2018</v>
      </c>
      <c r="B90" t="s">
        <v>26</v>
      </c>
      <c r="C90" t="s">
        <v>76</v>
      </c>
      <c r="D90">
        <v>53</v>
      </c>
      <c r="E90">
        <v>42</v>
      </c>
      <c r="F90" s="18">
        <v>0.79245283018867929</v>
      </c>
      <c r="G90" s="29">
        <v>34790000</v>
      </c>
      <c r="H90" s="29">
        <v>15420000</v>
      </c>
      <c r="I90" s="18">
        <v>0.44323081345214144</v>
      </c>
    </row>
    <row r="91" spans="1:9" x14ac:dyDescent="0.25">
      <c r="A91">
        <v>2019</v>
      </c>
      <c r="B91" t="s">
        <v>26</v>
      </c>
      <c r="C91" t="s">
        <v>76</v>
      </c>
      <c r="D91">
        <v>61</v>
      </c>
      <c r="E91">
        <v>40</v>
      </c>
      <c r="F91" s="18">
        <v>0.65573770491803274</v>
      </c>
      <c r="G91" s="29">
        <v>48644000</v>
      </c>
      <c r="H91" s="29">
        <v>11700000</v>
      </c>
      <c r="I91" s="18">
        <v>0.2405229833072938</v>
      </c>
    </row>
    <row r="92" spans="1:9" x14ac:dyDescent="0.25">
      <c r="A92">
        <v>2020</v>
      </c>
      <c r="B92" t="s">
        <v>26</v>
      </c>
      <c r="C92" t="s">
        <v>76</v>
      </c>
      <c r="D92">
        <v>113</v>
      </c>
      <c r="E92">
        <v>42</v>
      </c>
      <c r="F92" s="18">
        <v>0.37168141592920356</v>
      </c>
      <c r="G92" s="29">
        <v>75830000</v>
      </c>
      <c r="H92" s="29">
        <v>10850000</v>
      </c>
      <c r="I92" s="18">
        <v>0.14308321244889885</v>
      </c>
    </row>
    <row r="93" spans="1:9" x14ac:dyDescent="0.25">
      <c r="A93">
        <v>2021</v>
      </c>
      <c r="B93" t="s">
        <v>26</v>
      </c>
      <c r="C93" t="s">
        <v>76</v>
      </c>
      <c r="D93">
        <v>91</v>
      </c>
      <c r="E93">
        <v>30</v>
      </c>
      <c r="F93" s="18">
        <v>0.32967032967032966</v>
      </c>
      <c r="G93" s="29">
        <v>60610000</v>
      </c>
      <c r="H93" s="29">
        <v>8000000</v>
      </c>
      <c r="I93" s="18">
        <v>0.13199142055766375</v>
      </c>
    </row>
    <row r="94" spans="1:9" x14ac:dyDescent="0.25">
      <c r="A94">
        <v>2016</v>
      </c>
      <c r="B94" t="s">
        <v>45</v>
      </c>
      <c r="C94" t="s">
        <v>76</v>
      </c>
      <c r="D94">
        <v>278</v>
      </c>
      <c r="E94">
        <v>136</v>
      </c>
      <c r="F94" s="18">
        <v>0.48920863309352519</v>
      </c>
      <c r="G94" s="29">
        <v>354914000</v>
      </c>
      <c r="H94" s="29">
        <v>225247000</v>
      </c>
      <c r="I94" s="18">
        <v>0.63465233831294343</v>
      </c>
    </row>
    <row r="95" spans="1:9" x14ac:dyDescent="0.25">
      <c r="A95">
        <v>2017</v>
      </c>
      <c r="B95" t="s">
        <v>45</v>
      </c>
      <c r="C95" t="s">
        <v>76</v>
      </c>
      <c r="D95">
        <v>241</v>
      </c>
      <c r="E95">
        <v>89</v>
      </c>
      <c r="F95" s="18">
        <v>0.36929460580912865</v>
      </c>
      <c r="G95" s="29">
        <v>305791000</v>
      </c>
      <c r="H95" s="29">
        <v>197930000</v>
      </c>
      <c r="I95" s="18">
        <v>0.64727215647288505</v>
      </c>
    </row>
    <row r="96" spans="1:9" x14ac:dyDescent="0.25">
      <c r="A96">
        <v>2018</v>
      </c>
      <c r="B96" t="s">
        <v>45</v>
      </c>
      <c r="C96" t="s">
        <v>76</v>
      </c>
      <c r="D96">
        <v>260</v>
      </c>
      <c r="E96">
        <v>85</v>
      </c>
      <c r="F96" s="18">
        <v>0.32692307692307693</v>
      </c>
      <c r="G96" s="29">
        <v>295883000</v>
      </c>
      <c r="H96" s="29">
        <v>177002000</v>
      </c>
      <c r="I96" s="18">
        <v>0.59821618680356758</v>
      </c>
    </row>
    <row r="97" spans="1:9" x14ac:dyDescent="0.25">
      <c r="A97">
        <v>2019</v>
      </c>
      <c r="B97" t="s">
        <v>45</v>
      </c>
      <c r="C97" t="s">
        <v>76</v>
      </c>
      <c r="D97">
        <v>293</v>
      </c>
      <c r="E97">
        <v>96</v>
      </c>
      <c r="F97" s="18">
        <v>0.32764505119453924</v>
      </c>
      <c r="G97" s="29">
        <v>1049147000</v>
      </c>
      <c r="H97" s="29">
        <v>205276000</v>
      </c>
      <c r="I97" s="18">
        <v>0.19565990275909859</v>
      </c>
    </row>
    <row r="98" spans="1:9" x14ac:dyDescent="0.25">
      <c r="A98">
        <v>2020</v>
      </c>
      <c r="B98" t="s">
        <v>45</v>
      </c>
      <c r="C98" t="s">
        <v>76</v>
      </c>
      <c r="D98">
        <v>397</v>
      </c>
      <c r="E98">
        <v>92</v>
      </c>
      <c r="F98" s="18">
        <v>0.23173803526448364</v>
      </c>
      <c r="G98" s="29">
        <v>1579948000</v>
      </c>
      <c r="H98" s="29">
        <v>227744000</v>
      </c>
      <c r="I98" s="18">
        <v>0.1441465162144577</v>
      </c>
    </row>
    <row r="99" spans="1:9" x14ac:dyDescent="0.25">
      <c r="A99">
        <v>2021</v>
      </c>
      <c r="B99" t="s">
        <v>45</v>
      </c>
      <c r="C99" t="s">
        <v>76</v>
      </c>
      <c r="D99">
        <v>572</v>
      </c>
      <c r="E99">
        <v>133</v>
      </c>
      <c r="F99" s="18">
        <v>0.23251748251748253</v>
      </c>
      <c r="G99" s="29">
        <v>2070017000</v>
      </c>
      <c r="H99" s="29">
        <v>316196000</v>
      </c>
      <c r="I99" s="18">
        <v>0.15275043634907345</v>
      </c>
    </row>
    <row r="100" spans="1:9" x14ac:dyDescent="0.25">
      <c r="A100">
        <v>2016</v>
      </c>
      <c r="B100" t="s">
        <v>27</v>
      </c>
      <c r="C100" t="s">
        <v>76</v>
      </c>
      <c r="D100">
        <v>66</v>
      </c>
      <c r="E100">
        <v>21</v>
      </c>
      <c r="F100" s="18">
        <v>0.31818181818181818</v>
      </c>
      <c r="G100" s="29">
        <v>47911000</v>
      </c>
      <c r="H100" s="29">
        <v>6964000</v>
      </c>
      <c r="I100" s="18">
        <v>0.14535284172736951</v>
      </c>
    </row>
    <row r="101" spans="1:9" x14ac:dyDescent="0.25">
      <c r="A101">
        <v>2017</v>
      </c>
      <c r="B101" t="s">
        <v>27</v>
      </c>
      <c r="C101" t="s">
        <v>76</v>
      </c>
      <c r="D101">
        <v>71</v>
      </c>
      <c r="E101">
        <v>16</v>
      </c>
      <c r="F101" s="18">
        <v>0.22535211267605634</v>
      </c>
      <c r="G101" s="29">
        <v>48055000</v>
      </c>
      <c r="H101" s="29">
        <v>4000000</v>
      </c>
      <c r="I101" s="18">
        <v>8.3237956508167718E-2</v>
      </c>
    </row>
    <row r="102" spans="1:9" x14ac:dyDescent="0.25">
      <c r="A102">
        <v>2018</v>
      </c>
      <c r="B102" t="s">
        <v>27</v>
      </c>
      <c r="C102" t="s">
        <v>76</v>
      </c>
      <c r="D102">
        <v>55</v>
      </c>
      <c r="E102">
        <v>10</v>
      </c>
      <c r="F102" s="18">
        <v>0.18181818181818182</v>
      </c>
      <c r="G102" s="29">
        <v>37312000</v>
      </c>
      <c r="H102" s="29">
        <v>3900000</v>
      </c>
      <c r="I102" s="18">
        <v>0.10452401372212693</v>
      </c>
    </row>
    <row r="103" spans="1:9" x14ac:dyDescent="0.25">
      <c r="A103">
        <v>2019</v>
      </c>
      <c r="B103" t="s">
        <v>27</v>
      </c>
      <c r="C103" t="s">
        <v>76</v>
      </c>
      <c r="D103">
        <v>67</v>
      </c>
      <c r="E103">
        <v>20</v>
      </c>
      <c r="F103" s="18">
        <v>0.29850746268656714</v>
      </c>
      <c r="G103" s="29">
        <v>53931000</v>
      </c>
      <c r="H103" s="29">
        <v>7300000</v>
      </c>
      <c r="I103" s="18">
        <v>0.13535814281211178</v>
      </c>
    </row>
    <row r="104" spans="1:9" x14ac:dyDescent="0.25">
      <c r="A104">
        <v>2020</v>
      </c>
      <c r="B104" t="s">
        <v>27</v>
      </c>
      <c r="C104" t="s">
        <v>76</v>
      </c>
      <c r="D104">
        <v>150</v>
      </c>
      <c r="E104">
        <v>42</v>
      </c>
      <c r="F104" s="18">
        <v>0.28000000000000003</v>
      </c>
      <c r="G104" s="29">
        <v>130911000</v>
      </c>
      <c r="H104" s="29">
        <v>14750000</v>
      </c>
      <c r="I104" s="18">
        <v>0.11267196797824476</v>
      </c>
    </row>
    <row r="105" spans="1:9" x14ac:dyDescent="0.25">
      <c r="A105">
        <v>2021</v>
      </c>
      <c r="B105" t="s">
        <v>27</v>
      </c>
      <c r="C105" t="s">
        <v>76</v>
      </c>
      <c r="D105">
        <v>65</v>
      </c>
      <c r="E105">
        <v>17</v>
      </c>
      <c r="F105" s="18">
        <v>0.26153846153846155</v>
      </c>
      <c r="G105" s="29">
        <v>53617000</v>
      </c>
      <c r="H105" s="29">
        <v>7050000</v>
      </c>
      <c r="I105" s="18">
        <v>0.13148814741593151</v>
      </c>
    </row>
    <row r="106" spans="1:9" x14ac:dyDescent="0.25">
      <c r="A106">
        <v>2016</v>
      </c>
      <c r="B106" t="s">
        <v>48</v>
      </c>
      <c r="C106" t="s">
        <v>75</v>
      </c>
      <c r="D106">
        <v>320</v>
      </c>
      <c r="E106">
        <v>141</v>
      </c>
      <c r="F106" s="18">
        <v>0.44062499999999999</v>
      </c>
      <c r="G106" s="29">
        <v>403305000</v>
      </c>
      <c r="H106" s="29">
        <v>220241000</v>
      </c>
      <c r="I106" s="18">
        <v>0.54609042783997219</v>
      </c>
    </row>
    <row r="107" spans="1:9" x14ac:dyDescent="0.25">
      <c r="A107">
        <v>2017</v>
      </c>
      <c r="B107" t="s">
        <v>48</v>
      </c>
      <c r="C107" t="s">
        <v>75</v>
      </c>
      <c r="D107">
        <v>323</v>
      </c>
      <c r="E107">
        <v>130</v>
      </c>
      <c r="F107" s="18">
        <v>0.4024767801857585</v>
      </c>
      <c r="G107" s="29">
        <v>368477000</v>
      </c>
      <c r="H107" s="29">
        <v>215759000</v>
      </c>
      <c r="I107" s="18">
        <v>0.58554265259432747</v>
      </c>
    </row>
    <row r="108" spans="1:9" x14ac:dyDescent="0.25">
      <c r="A108">
        <v>2018</v>
      </c>
      <c r="B108" t="s">
        <v>48</v>
      </c>
      <c r="C108" t="s">
        <v>75</v>
      </c>
      <c r="D108">
        <v>334</v>
      </c>
      <c r="E108">
        <v>126</v>
      </c>
      <c r="F108" s="18">
        <v>0.3772455089820359</v>
      </c>
      <c r="G108" s="29">
        <v>379533000</v>
      </c>
      <c r="H108" s="29">
        <v>244226000</v>
      </c>
      <c r="I108" s="18">
        <v>0.64349081634535077</v>
      </c>
    </row>
    <row r="109" spans="1:9" x14ac:dyDescent="0.25">
      <c r="A109">
        <v>2019</v>
      </c>
      <c r="B109" t="s">
        <v>48</v>
      </c>
      <c r="C109" t="s">
        <v>75</v>
      </c>
      <c r="D109">
        <v>343</v>
      </c>
      <c r="E109">
        <v>130</v>
      </c>
      <c r="F109" s="18">
        <v>0.37900874635568516</v>
      </c>
      <c r="G109" s="29">
        <v>1189166000</v>
      </c>
      <c r="H109" s="29">
        <v>241851000</v>
      </c>
      <c r="I109" s="18">
        <v>0.20337867042952792</v>
      </c>
    </row>
    <row r="110" spans="1:9" x14ac:dyDescent="0.25">
      <c r="A110">
        <v>2020</v>
      </c>
      <c r="B110" t="s">
        <v>48</v>
      </c>
      <c r="C110" t="s">
        <v>75</v>
      </c>
      <c r="D110">
        <v>535</v>
      </c>
      <c r="E110">
        <v>152</v>
      </c>
      <c r="F110" s="18">
        <v>0.2841121495327103</v>
      </c>
      <c r="G110" s="29">
        <v>1827452000</v>
      </c>
      <c r="H110" s="29">
        <v>252907000</v>
      </c>
      <c r="I110" s="18">
        <v>0.13839323823553232</v>
      </c>
    </row>
    <row r="111" spans="1:9" x14ac:dyDescent="0.25">
      <c r="A111">
        <v>2021</v>
      </c>
      <c r="B111" t="s">
        <v>48</v>
      </c>
      <c r="C111" t="s">
        <v>75</v>
      </c>
      <c r="D111">
        <v>598</v>
      </c>
      <c r="E111">
        <v>158</v>
      </c>
      <c r="F111" s="18">
        <v>0.26421404682274247</v>
      </c>
      <c r="G111" s="29">
        <v>2080790000</v>
      </c>
      <c r="H111" s="29">
        <v>351559000</v>
      </c>
      <c r="I111" s="18">
        <v>0.16895457975095998</v>
      </c>
    </row>
    <row r="112" spans="1:9" x14ac:dyDescent="0.25">
      <c r="A112">
        <v>2016</v>
      </c>
      <c r="B112" t="s">
        <v>26</v>
      </c>
      <c r="C112" t="s">
        <v>75</v>
      </c>
      <c r="D112">
        <v>18</v>
      </c>
      <c r="E112">
        <v>8</v>
      </c>
      <c r="F112" s="18">
        <v>0.44444444444444442</v>
      </c>
      <c r="G112" s="29">
        <v>15542000</v>
      </c>
      <c r="H112" s="29">
        <v>3800000</v>
      </c>
      <c r="I112" s="18">
        <v>0.24449877750611246</v>
      </c>
    </row>
    <row r="113" spans="1:9" x14ac:dyDescent="0.25">
      <c r="A113">
        <v>2017</v>
      </c>
      <c r="B113" t="s">
        <v>26</v>
      </c>
      <c r="C113" t="s">
        <v>75</v>
      </c>
      <c r="D113">
        <v>37</v>
      </c>
      <c r="E113">
        <v>14</v>
      </c>
      <c r="F113" s="18">
        <v>0.3783783783783784</v>
      </c>
      <c r="G113" s="29">
        <v>28140000</v>
      </c>
      <c r="H113" s="29">
        <v>4450000</v>
      </c>
      <c r="I113" s="18">
        <v>0.15813788201847903</v>
      </c>
    </row>
    <row r="114" spans="1:9" x14ac:dyDescent="0.25">
      <c r="A114">
        <v>2018</v>
      </c>
      <c r="B114" t="s">
        <v>26</v>
      </c>
      <c r="C114" t="s">
        <v>75</v>
      </c>
      <c r="D114">
        <v>29</v>
      </c>
      <c r="E114">
        <v>16</v>
      </c>
      <c r="F114" s="18">
        <v>0.55172413793103448</v>
      </c>
      <c r="G114" s="29">
        <v>21936000</v>
      </c>
      <c r="H114" s="29">
        <v>5700000</v>
      </c>
      <c r="I114" s="18">
        <v>0.25984682713347923</v>
      </c>
    </row>
    <row r="115" spans="1:9" x14ac:dyDescent="0.25">
      <c r="A115">
        <v>2019</v>
      </c>
      <c r="B115" t="s">
        <v>26</v>
      </c>
      <c r="C115" t="s">
        <v>75</v>
      </c>
      <c r="D115">
        <v>42</v>
      </c>
      <c r="E115">
        <v>22</v>
      </c>
      <c r="F115" s="18">
        <v>0.52380952380952384</v>
      </c>
      <c r="G115" s="29">
        <v>32710000</v>
      </c>
      <c r="H115" s="29">
        <v>5500000</v>
      </c>
      <c r="I115" s="18">
        <v>0.16814429837970041</v>
      </c>
    </row>
    <row r="116" spans="1:9" x14ac:dyDescent="0.25">
      <c r="A116">
        <v>2020</v>
      </c>
      <c r="B116" t="s">
        <v>26</v>
      </c>
      <c r="C116" t="s">
        <v>75</v>
      </c>
      <c r="D116">
        <v>47</v>
      </c>
      <c r="E116">
        <v>16</v>
      </c>
      <c r="F116" s="18">
        <v>0.34042553191489361</v>
      </c>
      <c r="G116" s="29">
        <v>28637000</v>
      </c>
      <c r="H116" s="29">
        <v>4100000</v>
      </c>
      <c r="I116" s="18">
        <v>0.1431714215874568</v>
      </c>
    </row>
    <row r="117" spans="1:9" x14ac:dyDescent="0.25">
      <c r="A117">
        <v>2021</v>
      </c>
      <c r="B117" t="s">
        <v>26</v>
      </c>
      <c r="C117" t="s">
        <v>75</v>
      </c>
      <c r="D117">
        <v>55</v>
      </c>
      <c r="E117">
        <v>11</v>
      </c>
      <c r="F117" s="18">
        <v>0.2</v>
      </c>
      <c r="G117" s="29">
        <v>47747000</v>
      </c>
      <c r="H117" s="29">
        <v>2950000</v>
      </c>
      <c r="I117" s="18">
        <v>6.1783986428466713E-2</v>
      </c>
    </row>
    <row r="118" spans="1:9" x14ac:dyDescent="0.25">
      <c r="A118">
        <v>2016</v>
      </c>
      <c r="B118" t="s">
        <v>45</v>
      </c>
      <c r="C118" t="s">
        <v>75</v>
      </c>
      <c r="D118">
        <v>251</v>
      </c>
      <c r="E118">
        <v>115</v>
      </c>
      <c r="F118" s="18">
        <v>0.45816733067729082</v>
      </c>
      <c r="G118" s="29">
        <v>350346000</v>
      </c>
      <c r="H118" s="29">
        <v>211191000</v>
      </c>
      <c r="I118" s="18">
        <v>0.60280693942559638</v>
      </c>
    </row>
    <row r="119" spans="1:9" x14ac:dyDescent="0.25">
      <c r="A119">
        <v>2017</v>
      </c>
      <c r="B119" t="s">
        <v>45</v>
      </c>
      <c r="C119" t="s">
        <v>75</v>
      </c>
      <c r="D119">
        <v>239</v>
      </c>
      <c r="E119">
        <v>104</v>
      </c>
      <c r="F119" s="18">
        <v>0.43514644351464438</v>
      </c>
      <c r="G119" s="29">
        <v>309127000</v>
      </c>
      <c r="H119" s="29">
        <v>208309000</v>
      </c>
      <c r="I119" s="18">
        <v>0.67386219903146605</v>
      </c>
    </row>
    <row r="120" spans="1:9" x14ac:dyDescent="0.25">
      <c r="A120">
        <v>2018</v>
      </c>
      <c r="B120" t="s">
        <v>45</v>
      </c>
      <c r="C120" t="s">
        <v>75</v>
      </c>
      <c r="D120">
        <v>273</v>
      </c>
      <c r="E120">
        <v>103</v>
      </c>
      <c r="F120" s="18">
        <v>0.37728937728937728</v>
      </c>
      <c r="G120" s="29">
        <v>334001000</v>
      </c>
      <c r="H120" s="29">
        <v>235876000</v>
      </c>
      <c r="I120" s="18">
        <v>0.70621345445073513</v>
      </c>
    </row>
    <row r="121" spans="1:9" x14ac:dyDescent="0.25">
      <c r="A121">
        <v>2019</v>
      </c>
      <c r="B121" t="s">
        <v>45</v>
      </c>
      <c r="C121" t="s">
        <v>75</v>
      </c>
      <c r="D121">
        <v>263</v>
      </c>
      <c r="E121">
        <v>95</v>
      </c>
      <c r="F121" s="18">
        <v>0.36121673003802279</v>
      </c>
      <c r="G121" s="29">
        <v>1126862000</v>
      </c>
      <c r="H121" s="29">
        <v>232751000</v>
      </c>
      <c r="I121" s="18">
        <v>0.20654791802367992</v>
      </c>
    </row>
    <row r="122" spans="1:9" x14ac:dyDescent="0.25">
      <c r="A122">
        <v>2020</v>
      </c>
      <c r="B122" t="s">
        <v>45</v>
      </c>
      <c r="C122" t="s">
        <v>75</v>
      </c>
      <c r="D122">
        <v>375</v>
      </c>
      <c r="E122">
        <v>95</v>
      </c>
      <c r="F122" s="18">
        <v>0.25333333333333335</v>
      </c>
      <c r="G122" s="29">
        <v>1706246000</v>
      </c>
      <c r="H122" s="29">
        <v>236707000</v>
      </c>
      <c r="I122" s="18">
        <v>0.13872970251651873</v>
      </c>
    </row>
    <row r="123" spans="1:9" x14ac:dyDescent="0.25">
      <c r="A123">
        <v>2021</v>
      </c>
      <c r="B123" t="s">
        <v>45</v>
      </c>
      <c r="C123" t="s">
        <v>75</v>
      </c>
      <c r="D123">
        <v>498</v>
      </c>
      <c r="E123">
        <v>135</v>
      </c>
      <c r="F123" s="18">
        <v>0.27108433734939757</v>
      </c>
      <c r="G123" s="29">
        <v>1996293000</v>
      </c>
      <c r="H123" s="29">
        <v>342409000</v>
      </c>
      <c r="I123" s="18">
        <v>0.17152241679953795</v>
      </c>
    </row>
    <row r="124" spans="1:9" x14ac:dyDescent="0.25">
      <c r="A124">
        <v>2016</v>
      </c>
      <c r="B124" t="s">
        <v>27</v>
      </c>
      <c r="C124" t="s">
        <v>75</v>
      </c>
      <c r="D124">
        <v>51</v>
      </c>
      <c r="E124">
        <v>18</v>
      </c>
      <c r="F124" s="18">
        <v>0.35294117647058826</v>
      </c>
      <c r="G124" s="29">
        <v>37417000</v>
      </c>
      <c r="H124" s="29">
        <v>5250000</v>
      </c>
      <c r="I124" s="18">
        <v>0.14031055402624476</v>
      </c>
    </row>
    <row r="125" spans="1:9" x14ac:dyDescent="0.25">
      <c r="A125">
        <v>2017</v>
      </c>
      <c r="B125" t="s">
        <v>27</v>
      </c>
      <c r="C125" t="s">
        <v>75</v>
      </c>
      <c r="D125">
        <v>47</v>
      </c>
      <c r="E125">
        <v>12</v>
      </c>
      <c r="F125" s="18">
        <v>0.25531914893617019</v>
      </c>
      <c r="G125" s="29">
        <v>31210000</v>
      </c>
      <c r="H125" s="29">
        <v>3000000</v>
      </c>
      <c r="I125" s="18">
        <v>9.6123037487984619E-2</v>
      </c>
    </row>
    <row r="126" spans="1:9" x14ac:dyDescent="0.25">
      <c r="A126">
        <v>2018</v>
      </c>
      <c r="B126" t="s">
        <v>27</v>
      </c>
      <c r="C126" t="s">
        <v>75</v>
      </c>
      <c r="D126">
        <v>32</v>
      </c>
      <c r="E126">
        <v>7</v>
      </c>
      <c r="F126" s="18">
        <v>0.21875</v>
      </c>
      <c r="G126" s="29">
        <v>23596000</v>
      </c>
      <c r="H126" s="29">
        <v>2650000</v>
      </c>
      <c r="I126" s="18">
        <v>0.11230717070689948</v>
      </c>
    </row>
    <row r="127" spans="1:9" x14ac:dyDescent="0.25">
      <c r="A127">
        <v>2019</v>
      </c>
      <c r="B127" t="s">
        <v>27</v>
      </c>
      <c r="C127" t="s">
        <v>75</v>
      </c>
      <c r="D127">
        <v>38</v>
      </c>
      <c r="E127">
        <v>13</v>
      </c>
      <c r="F127" s="18">
        <v>0.34210526315789475</v>
      </c>
      <c r="G127" s="29">
        <v>29594000</v>
      </c>
      <c r="H127" s="29">
        <v>3600000</v>
      </c>
      <c r="I127" s="18">
        <v>0.12164627965128066</v>
      </c>
    </row>
    <row r="128" spans="1:9" x14ac:dyDescent="0.25">
      <c r="A128">
        <v>2020</v>
      </c>
      <c r="B128" t="s">
        <v>27</v>
      </c>
      <c r="C128" t="s">
        <v>75</v>
      </c>
      <c r="D128">
        <v>113</v>
      </c>
      <c r="E128">
        <v>41</v>
      </c>
      <c r="F128" s="18">
        <v>0.36283185840707965</v>
      </c>
      <c r="G128" s="29">
        <v>92569000</v>
      </c>
      <c r="H128" s="29">
        <v>12100000</v>
      </c>
      <c r="I128" s="18">
        <v>0.13071330575030518</v>
      </c>
    </row>
    <row r="129" spans="1:9" x14ac:dyDescent="0.25">
      <c r="A129">
        <v>2021</v>
      </c>
      <c r="B129" t="s">
        <v>27</v>
      </c>
      <c r="C129" t="s">
        <v>75</v>
      </c>
      <c r="D129">
        <v>45</v>
      </c>
      <c r="E129">
        <v>12</v>
      </c>
      <c r="F129" s="18">
        <v>0.26666666666666666</v>
      </c>
      <c r="G129" s="29">
        <v>36750000</v>
      </c>
      <c r="H129" s="29">
        <v>6200000</v>
      </c>
      <c r="I129" s="18">
        <v>0.16870748299319727</v>
      </c>
    </row>
  </sheetData>
  <autoFilter ref="A9:I9" xr:uid="{3B75FFD3-EFDC-446C-BD84-D8578283C838}">
    <sortState ref="A10:I129">
      <sortCondition ref="C9"/>
    </sortState>
  </autoFilter>
  <mergeCells count="4">
    <mergeCell ref="A5:F5"/>
    <mergeCell ref="A6:F6"/>
    <mergeCell ref="D1:I1"/>
    <mergeCell ref="D2:I2"/>
  </mergeCells>
  <conditionalFormatting sqref="E10:E129">
    <cfRule type="cellIs" dxfId="24" priority="25" operator="lessThan">
      <formula>3</formula>
    </cfRule>
  </conditionalFormatting>
  <conditionalFormatting sqref="H48">
    <cfRule type="cellIs" dxfId="23" priority="24" operator="lessThan">
      <formula>3</formula>
    </cfRule>
  </conditionalFormatting>
  <conditionalFormatting sqref="H52">
    <cfRule type="cellIs" dxfId="22" priority="23" operator="lessThan">
      <formula>3</formula>
    </cfRule>
  </conditionalFormatting>
  <conditionalFormatting sqref="H53">
    <cfRule type="cellIs" dxfId="21" priority="22" operator="lessThan">
      <formula>3</formula>
    </cfRule>
  </conditionalFormatting>
  <conditionalFormatting sqref="H54">
    <cfRule type="cellIs" dxfId="20" priority="21" operator="lessThan">
      <formula>3</formula>
    </cfRule>
  </conditionalFormatting>
  <conditionalFormatting sqref="H55">
    <cfRule type="cellIs" dxfId="19" priority="20" operator="lessThan">
      <formula>3</formula>
    </cfRule>
  </conditionalFormatting>
  <conditionalFormatting sqref="H56">
    <cfRule type="cellIs" dxfId="18" priority="19" operator="lessThan">
      <formula>3</formula>
    </cfRule>
  </conditionalFormatting>
  <conditionalFormatting sqref="H57">
    <cfRule type="cellIs" dxfId="17" priority="18" operator="lessThan">
      <formula>3</formula>
    </cfRule>
  </conditionalFormatting>
  <conditionalFormatting sqref="H27">
    <cfRule type="cellIs" dxfId="16" priority="17" operator="lessThan">
      <formula>3</formula>
    </cfRule>
  </conditionalFormatting>
  <conditionalFormatting sqref="H47">
    <cfRule type="cellIs" dxfId="15" priority="16" operator="lessThan">
      <formula>3</formula>
    </cfRule>
  </conditionalFormatting>
  <conditionalFormatting sqref="H67">
    <cfRule type="cellIs" dxfId="14" priority="15" operator="lessThan">
      <formula>3</formula>
    </cfRule>
  </conditionalFormatting>
  <conditionalFormatting sqref="H87">
    <cfRule type="cellIs" dxfId="13" priority="14" operator="lessThan">
      <formula>3</formula>
    </cfRule>
  </conditionalFormatting>
  <conditionalFormatting sqref="H107">
    <cfRule type="cellIs" dxfId="12" priority="13" operator="lessThan">
      <formula>3</formula>
    </cfRule>
  </conditionalFormatting>
  <conditionalFormatting sqref="H127">
    <cfRule type="cellIs" dxfId="11" priority="12" operator="lessThan">
      <formula>3</formula>
    </cfRule>
  </conditionalFormatting>
  <conditionalFormatting sqref="H15">
    <cfRule type="cellIs" dxfId="10" priority="11" operator="lessThan">
      <formula>3</formula>
    </cfRule>
  </conditionalFormatting>
  <conditionalFormatting sqref="H19">
    <cfRule type="cellIs" dxfId="9" priority="10" operator="lessThan">
      <formula>3</formula>
    </cfRule>
  </conditionalFormatting>
  <conditionalFormatting sqref="H35">
    <cfRule type="cellIs" dxfId="8" priority="9" operator="lessThan">
      <formula>3</formula>
    </cfRule>
  </conditionalFormatting>
  <conditionalFormatting sqref="H39">
    <cfRule type="cellIs" dxfId="7" priority="8" operator="lessThan">
      <formula>3</formula>
    </cfRule>
  </conditionalFormatting>
  <conditionalFormatting sqref="H59">
    <cfRule type="cellIs" dxfId="6" priority="7" operator="lessThan">
      <formula>3</formula>
    </cfRule>
  </conditionalFormatting>
  <conditionalFormatting sqref="H75">
    <cfRule type="cellIs" dxfId="5" priority="6" operator="lessThan">
      <formula>3</formula>
    </cfRule>
  </conditionalFormatting>
  <conditionalFormatting sqref="H79">
    <cfRule type="cellIs" dxfId="4" priority="5" operator="lessThan">
      <formula>3</formula>
    </cfRule>
  </conditionalFormatting>
  <conditionalFormatting sqref="H95">
    <cfRule type="cellIs" dxfId="3" priority="4" operator="lessThan">
      <formula>3</formula>
    </cfRule>
  </conditionalFormatting>
  <conditionalFormatting sqref="H99">
    <cfRule type="cellIs" dxfId="2" priority="3" operator="lessThan">
      <formula>3</formula>
    </cfRule>
  </conditionalFormatting>
  <conditionalFormatting sqref="H115">
    <cfRule type="cellIs" dxfId="1" priority="2" operator="lessThan">
      <formula>3</formula>
    </cfRule>
  </conditionalFormatting>
  <conditionalFormatting sqref="H119">
    <cfRule type="cellIs" dxfId="0" priority="1" operator="lessThan">
      <formula>3</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EAFF-F433-4A95-AA98-CA970767B277}">
  <dimension ref="A2:I37"/>
  <sheetViews>
    <sheetView workbookViewId="0">
      <selection activeCell="A6" sqref="A6:F6"/>
    </sheetView>
  </sheetViews>
  <sheetFormatPr defaultRowHeight="15" x14ac:dyDescent="0.25"/>
  <cols>
    <col min="1" max="1" width="12" customWidth="1"/>
    <col min="2" max="2" width="86.5703125" bestFit="1" customWidth="1"/>
    <col min="3" max="3" width="17.28515625" bestFit="1" customWidth="1"/>
    <col min="4" max="9" width="13.140625" customWidth="1"/>
  </cols>
  <sheetData>
    <row r="2" spans="1:9" x14ac:dyDescent="0.25">
      <c r="I2" s="2"/>
    </row>
    <row r="3" spans="1:9" x14ac:dyDescent="0.25">
      <c r="A3" s="1"/>
    </row>
    <row r="4" spans="1:9" x14ac:dyDescent="0.25">
      <c r="B4" s="3"/>
      <c r="C4" s="3"/>
      <c r="D4" s="3"/>
      <c r="E4" s="3"/>
      <c r="F4" s="3"/>
      <c r="G4" s="3"/>
      <c r="H4" s="6"/>
      <c r="I4" s="6"/>
    </row>
    <row r="5" spans="1:9" ht="15.75" x14ac:dyDescent="0.25">
      <c r="A5" s="36" t="s">
        <v>83</v>
      </c>
      <c r="B5" s="36"/>
      <c r="C5" s="36"/>
      <c r="D5" s="36"/>
      <c r="E5" s="36"/>
      <c r="F5" s="36"/>
    </row>
    <row r="6" spans="1:9" ht="15.75" x14ac:dyDescent="0.25">
      <c r="A6" s="37" t="s">
        <v>84</v>
      </c>
      <c r="B6" s="37"/>
      <c r="C6" s="37"/>
      <c r="D6" s="37"/>
      <c r="E6" s="37"/>
      <c r="F6" s="37"/>
    </row>
    <row r="8" spans="1:9" ht="24.75" x14ac:dyDescent="0.25">
      <c r="A8" s="8" t="s">
        <v>17</v>
      </c>
      <c r="B8" s="16" t="s">
        <v>53</v>
      </c>
      <c r="C8" s="10" t="s">
        <v>19</v>
      </c>
      <c r="D8" s="11" t="s">
        <v>28</v>
      </c>
      <c r="E8" s="11" t="s">
        <v>29</v>
      </c>
      <c r="F8" s="11" t="s">
        <v>30</v>
      </c>
      <c r="G8" s="11" t="s">
        <v>31</v>
      </c>
      <c r="H8" s="11" t="s">
        <v>32</v>
      </c>
    </row>
    <row r="9" spans="1:9" ht="24" x14ac:dyDescent="0.25">
      <c r="A9" s="12" t="s">
        <v>22</v>
      </c>
      <c r="B9" s="17" t="s">
        <v>54</v>
      </c>
      <c r="C9" s="14" t="s">
        <v>24</v>
      </c>
      <c r="D9" s="15" t="s">
        <v>37</v>
      </c>
      <c r="E9" s="15" t="s">
        <v>38</v>
      </c>
      <c r="F9" s="15" t="s">
        <v>39</v>
      </c>
      <c r="G9" s="15" t="s">
        <v>40</v>
      </c>
      <c r="H9" s="15" t="s">
        <v>41</v>
      </c>
    </row>
    <row r="10" spans="1:9" x14ac:dyDescent="0.25">
      <c r="A10" s="21">
        <v>2016</v>
      </c>
      <c r="B10" t="s">
        <v>69</v>
      </c>
      <c r="C10" s="22">
        <v>156</v>
      </c>
      <c r="D10">
        <v>100</v>
      </c>
      <c r="E10" s="18">
        <v>0.64102564102564108</v>
      </c>
      <c r="F10" s="28">
        <v>209887914</v>
      </c>
      <c r="G10" s="28">
        <v>200693800</v>
      </c>
      <c r="H10" s="18">
        <v>0.95619512422235042</v>
      </c>
    </row>
    <row r="11" spans="1:9" x14ac:dyDescent="0.25">
      <c r="A11" s="21">
        <v>2017</v>
      </c>
      <c r="B11" t="s">
        <v>69</v>
      </c>
      <c r="C11" s="22">
        <v>181</v>
      </c>
      <c r="D11">
        <v>110</v>
      </c>
      <c r="E11" s="18">
        <v>0.60773480662983426</v>
      </c>
      <c r="F11" s="28">
        <v>256096790</v>
      </c>
      <c r="G11" s="28">
        <v>226137040</v>
      </c>
      <c r="H11" s="18">
        <v>0.88301395734011345</v>
      </c>
    </row>
    <row r="12" spans="1:9" x14ac:dyDescent="0.25">
      <c r="A12" s="21">
        <v>2018</v>
      </c>
      <c r="B12" t="s">
        <v>69</v>
      </c>
      <c r="C12" s="22">
        <v>180</v>
      </c>
      <c r="D12">
        <v>98</v>
      </c>
      <c r="E12" s="18">
        <v>0.5444444444444444</v>
      </c>
      <c r="F12" s="28">
        <v>227554808</v>
      </c>
      <c r="G12" s="28">
        <v>212525904</v>
      </c>
      <c r="H12" s="18">
        <v>0.93395479474993115</v>
      </c>
    </row>
    <row r="13" spans="1:9" x14ac:dyDescent="0.25">
      <c r="A13" s="21">
        <v>2019</v>
      </c>
      <c r="B13" t="s">
        <v>69</v>
      </c>
      <c r="C13" s="22">
        <v>198</v>
      </c>
      <c r="D13">
        <v>106</v>
      </c>
      <c r="E13" s="18">
        <v>0.53535353535353536</v>
      </c>
      <c r="F13" s="28">
        <v>739468233</v>
      </c>
      <c r="G13" s="28">
        <v>206603988</v>
      </c>
      <c r="H13" s="18">
        <v>0.27939535301173646</v>
      </c>
    </row>
    <row r="14" spans="1:9" x14ac:dyDescent="0.25">
      <c r="A14" s="21">
        <v>2020</v>
      </c>
      <c r="B14" t="s">
        <v>69</v>
      </c>
      <c r="C14" s="22">
        <v>284</v>
      </c>
      <c r="D14">
        <v>133</v>
      </c>
      <c r="E14" s="18">
        <v>0.46830985915492956</v>
      </c>
      <c r="F14" s="28">
        <v>1123617167</v>
      </c>
      <c r="G14" s="28">
        <v>276353624</v>
      </c>
      <c r="H14" s="18">
        <v>0.24594998378126418</v>
      </c>
    </row>
    <row r="15" spans="1:9" x14ac:dyDescent="0.25">
      <c r="A15" s="21">
        <v>2021</v>
      </c>
      <c r="B15" t="s">
        <v>69</v>
      </c>
      <c r="C15" s="22">
        <v>357</v>
      </c>
      <c r="D15">
        <v>147</v>
      </c>
      <c r="E15" s="18">
        <v>0.41176470588235292</v>
      </c>
      <c r="F15" s="28">
        <v>1331514477</v>
      </c>
      <c r="G15" s="28">
        <v>354412160</v>
      </c>
      <c r="H15" s="18">
        <v>0.26617221676666758</v>
      </c>
    </row>
    <row r="16" spans="1:9" x14ac:dyDescent="0.25">
      <c r="A16" s="21">
        <v>2022</v>
      </c>
      <c r="B16" t="s">
        <v>69</v>
      </c>
      <c r="C16" s="22">
        <v>343</v>
      </c>
      <c r="D16">
        <v>159</v>
      </c>
      <c r="E16" s="18">
        <v>0.46355685131195334</v>
      </c>
      <c r="F16" s="28">
        <v>1416807231</v>
      </c>
      <c r="G16" s="28">
        <v>394858400</v>
      </c>
      <c r="H16" s="18">
        <v>0.27869592373643104</v>
      </c>
    </row>
    <row r="17" spans="1:8" x14ac:dyDescent="0.25">
      <c r="A17" s="21">
        <v>2016</v>
      </c>
      <c r="B17" t="s">
        <v>70</v>
      </c>
      <c r="C17" s="22">
        <v>13</v>
      </c>
      <c r="D17">
        <v>8</v>
      </c>
      <c r="E17" s="18">
        <v>0.61538461538461542</v>
      </c>
      <c r="F17" s="28">
        <v>14124000</v>
      </c>
      <c r="G17" s="28">
        <v>3100000</v>
      </c>
      <c r="H17" s="18">
        <v>0.21948456527895779</v>
      </c>
    </row>
    <row r="18" spans="1:8" x14ac:dyDescent="0.25">
      <c r="A18" s="21">
        <v>2017</v>
      </c>
      <c r="B18" t="s">
        <v>70</v>
      </c>
      <c r="C18" s="22">
        <v>25</v>
      </c>
      <c r="D18">
        <v>8</v>
      </c>
      <c r="E18" s="18">
        <v>0.32</v>
      </c>
      <c r="F18" s="28">
        <v>23720500</v>
      </c>
      <c r="G18" s="28">
        <v>2850000</v>
      </c>
      <c r="H18" s="18">
        <v>0.12014923800088531</v>
      </c>
    </row>
    <row r="19" spans="1:8" x14ac:dyDescent="0.25">
      <c r="A19" s="21">
        <v>2018</v>
      </c>
      <c r="B19" t="s">
        <v>70</v>
      </c>
      <c r="C19" s="22">
        <v>12</v>
      </c>
      <c r="D19">
        <v>5</v>
      </c>
      <c r="E19" s="18">
        <v>0.41666666666666669</v>
      </c>
      <c r="F19" s="28">
        <v>15364000</v>
      </c>
      <c r="G19" s="28">
        <v>2950000</v>
      </c>
      <c r="H19" s="18">
        <v>0.19200728976828951</v>
      </c>
    </row>
    <row r="20" spans="1:8" x14ac:dyDescent="0.25">
      <c r="A20" s="21">
        <v>2019</v>
      </c>
      <c r="B20" t="s">
        <v>70</v>
      </c>
      <c r="C20" s="22">
        <v>17</v>
      </c>
      <c r="D20">
        <v>10</v>
      </c>
      <c r="E20" s="18">
        <v>0.58823529411764708</v>
      </c>
      <c r="F20" s="28">
        <v>18533000</v>
      </c>
      <c r="G20" s="28">
        <v>3700000</v>
      </c>
      <c r="H20" s="18">
        <v>0.19964387848702314</v>
      </c>
    </row>
    <row r="21" spans="1:8" x14ac:dyDescent="0.25">
      <c r="A21" s="21">
        <v>2020</v>
      </c>
      <c r="B21" t="s">
        <v>70</v>
      </c>
      <c r="C21">
        <v>28</v>
      </c>
      <c r="D21">
        <v>13</v>
      </c>
      <c r="E21" s="18">
        <v>0.4642857142857143</v>
      </c>
      <c r="F21" s="28">
        <v>37826000</v>
      </c>
      <c r="G21" s="28">
        <v>9050000</v>
      </c>
      <c r="H21" s="18">
        <v>0.23925342357108867</v>
      </c>
    </row>
    <row r="22" spans="1:8" x14ac:dyDescent="0.25">
      <c r="A22">
        <v>2021</v>
      </c>
      <c r="B22" t="s">
        <v>70</v>
      </c>
      <c r="C22">
        <v>19</v>
      </c>
      <c r="D22">
        <v>7</v>
      </c>
      <c r="E22" s="18">
        <v>0.36842105263157893</v>
      </c>
      <c r="F22" s="28">
        <v>27155800</v>
      </c>
      <c r="G22" s="28">
        <v>3300000</v>
      </c>
      <c r="H22" s="18">
        <v>0.12152100103845219</v>
      </c>
    </row>
    <row r="23" spans="1:8" ht="15" customHeight="1" x14ac:dyDescent="0.25">
      <c r="A23">
        <v>2022</v>
      </c>
      <c r="B23" t="s">
        <v>70</v>
      </c>
      <c r="C23">
        <v>19</v>
      </c>
      <c r="D23">
        <v>13</v>
      </c>
      <c r="E23" s="18">
        <v>0.68421052631578949</v>
      </c>
      <c r="F23" s="28">
        <v>22983740</v>
      </c>
      <c r="G23" s="28">
        <v>9620000</v>
      </c>
      <c r="H23" s="18">
        <v>0.41855677100419686</v>
      </c>
    </row>
    <row r="24" spans="1:8" x14ac:dyDescent="0.25">
      <c r="A24">
        <v>2016</v>
      </c>
      <c r="B24" t="s">
        <v>71</v>
      </c>
      <c r="C24">
        <v>26</v>
      </c>
      <c r="D24">
        <v>12</v>
      </c>
      <c r="E24" s="18">
        <v>0.46153846153846156</v>
      </c>
      <c r="F24" s="28">
        <v>31449800</v>
      </c>
      <c r="G24" s="28">
        <v>5150000</v>
      </c>
      <c r="H24" s="18">
        <v>0.16375302863611216</v>
      </c>
    </row>
    <row r="25" spans="1:8" x14ac:dyDescent="0.25">
      <c r="A25">
        <v>2017</v>
      </c>
      <c r="B25" t="s">
        <v>71</v>
      </c>
      <c r="C25">
        <v>28</v>
      </c>
      <c r="D25">
        <v>16</v>
      </c>
      <c r="E25" s="18">
        <v>0.5714285714285714</v>
      </c>
      <c r="F25" s="28">
        <v>49304770</v>
      </c>
      <c r="G25" s="28">
        <v>7650000</v>
      </c>
      <c r="H25" s="18">
        <v>0.15515740160637601</v>
      </c>
    </row>
    <row r="26" spans="1:8" x14ac:dyDescent="0.25">
      <c r="A26">
        <v>2018</v>
      </c>
      <c r="B26" t="s">
        <v>71</v>
      </c>
      <c r="C26">
        <v>18</v>
      </c>
      <c r="D26">
        <v>10</v>
      </c>
      <c r="E26" s="18">
        <v>0.55555555555555558</v>
      </c>
      <c r="F26" s="28">
        <v>20171418</v>
      </c>
      <c r="G26" s="28">
        <v>3200000</v>
      </c>
      <c r="H26" s="18">
        <v>0.15864030976900087</v>
      </c>
    </row>
    <row r="27" spans="1:8" x14ac:dyDescent="0.25">
      <c r="A27">
        <v>2019</v>
      </c>
      <c r="B27" t="s">
        <v>71</v>
      </c>
      <c r="C27">
        <v>25</v>
      </c>
      <c r="D27">
        <v>15</v>
      </c>
      <c r="E27" s="18">
        <v>0.6</v>
      </c>
      <c r="F27" s="28">
        <v>27637786</v>
      </c>
      <c r="G27" s="28">
        <v>4950000</v>
      </c>
      <c r="H27" s="18">
        <v>0.17910262421164994</v>
      </c>
    </row>
    <row r="28" spans="1:8" x14ac:dyDescent="0.25">
      <c r="A28">
        <v>2020</v>
      </c>
      <c r="B28" t="s">
        <v>71</v>
      </c>
      <c r="C28">
        <v>54</v>
      </c>
      <c r="D28">
        <v>32</v>
      </c>
      <c r="E28" s="18">
        <v>0.59259259259259256</v>
      </c>
      <c r="F28" s="28">
        <v>70649052</v>
      </c>
      <c r="G28" s="28">
        <v>12600000</v>
      </c>
      <c r="H28" s="18">
        <v>0.17834634214200071</v>
      </c>
    </row>
    <row r="29" spans="1:8" x14ac:dyDescent="0.25">
      <c r="A29">
        <v>2021</v>
      </c>
      <c r="B29" t="s">
        <v>71</v>
      </c>
      <c r="C29">
        <v>30</v>
      </c>
      <c r="D29">
        <v>15</v>
      </c>
      <c r="E29" s="18">
        <v>0.5</v>
      </c>
      <c r="F29" s="28">
        <v>39999323</v>
      </c>
      <c r="G29" s="28">
        <v>6050000</v>
      </c>
      <c r="H29" s="18">
        <v>0.15125255994957715</v>
      </c>
    </row>
    <row r="30" spans="1:8" x14ac:dyDescent="0.25">
      <c r="A30">
        <v>2022</v>
      </c>
      <c r="B30" t="s">
        <v>71</v>
      </c>
      <c r="C30">
        <v>44</v>
      </c>
      <c r="D30">
        <v>26</v>
      </c>
      <c r="E30" s="18">
        <v>0.59090909090909094</v>
      </c>
      <c r="F30" s="28">
        <v>56567223</v>
      </c>
      <c r="G30" s="28">
        <v>16800000</v>
      </c>
      <c r="H30" s="18">
        <v>0.29699177560828821</v>
      </c>
    </row>
    <row r="31" spans="1:8" x14ac:dyDescent="0.25">
      <c r="A31">
        <v>2016</v>
      </c>
      <c r="B31" t="s">
        <v>72</v>
      </c>
      <c r="C31">
        <v>195</v>
      </c>
      <c r="D31">
        <v>120</v>
      </c>
      <c r="E31" s="18">
        <v>0.61538461538461542</v>
      </c>
      <c r="F31" s="28">
        <v>255461714</v>
      </c>
      <c r="G31" s="28">
        <v>208943800</v>
      </c>
      <c r="H31" s="18">
        <v>0.81790651416360571</v>
      </c>
    </row>
    <row r="32" spans="1:8" x14ac:dyDescent="0.25">
      <c r="A32">
        <v>2017</v>
      </c>
      <c r="B32" t="s">
        <v>72</v>
      </c>
      <c r="C32">
        <v>234</v>
      </c>
      <c r="D32">
        <v>134</v>
      </c>
      <c r="E32" s="18">
        <v>0.57264957264957261</v>
      </c>
      <c r="F32" s="28">
        <v>329122060</v>
      </c>
      <c r="G32" s="28">
        <v>236637040</v>
      </c>
      <c r="H32" s="18">
        <v>0.71899477051158467</v>
      </c>
    </row>
    <row r="33" spans="1:8" x14ac:dyDescent="0.25">
      <c r="A33">
        <v>2018</v>
      </c>
      <c r="B33" t="s">
        <v>72</v>
      </c>
      <c r="C33">
        <v>210</v>
      </c>
      <c r="D33">
        <v>113</v>
      </c>
      <c r="E33" s="18">
        <v>0.53809523809523807</v>
      </c>
      <c r="F33" s="28">
        <v>263090226</v>
      </c>
      <c r="G33" s="28">
        <v>218675904</v>
      </c>
      <c r="H33" s="18">
        <v>0.83118216637968145</v>
      </c>
    </row>
    <row r="34" spans="1:8" x14ac:dyDescent="0.25">
      <c r="A34">
        <v>2019</v>
      </c>
      <c r="B34" t="s">
        <v>72</v>
      </c>
      <c r="C34">
        <v>240</v>
      </c>
      <c r="D34">
        <v>131</v>
      </c>
      <c r="E34" s="18">
        <v>0.54583333333333328</v>
      </c>
      <c r="F34" s="28">
        <v>785639019</v>
      </c>
      <c r="G34" s="28">
        <v>215253988</v>
      </c>
      <c r="H34" s="18">
        <v>0.27398586729308055</v>
      </c>
    </row>
    <row r="35" spans="1:8" x14ac:dyDescent="0.25">
      <c r="A35">
        <v>2020</v>
      </c>
      <c r="B35" t="s">
        <v>72</v>
      </c>
      <c r="C35">
        <v>366</v>
      </c>
      <c r="D35">
        <v>178</v>
      </c>
      <c r="E35" s="18">
        <v>0.48633879781420764</v>
      </c>
      <c r="F35" s="28">
        <v>1232092219</v>
      </c>
      <c r="G35" s="28">
        <v>298003624</v>
      </c>
      <c r="H35" s="18">
        <v>0.2418679538791893</v>
      </c>
    </row>
    <row r="36" spans="1:8" x14ac:dyDescent="0.25">
      <c r="A36">
        <v>2021</v>
      </c>
      <c r="B36" t="s">
        <v>72</v>
      </c>
      <c r="C36">
        <v>406</v>
      </c>
      <c r="D36">
        <v>169</v>
      </c>
      <c r="E36" s="18">
        <v>0.41625615763546797</v>
      </c>
      <c r="F36" s="28">
        <v>1398669600</v>
      </c>
      <c r="G36" s="28">
        <v>363762160</v>
      </c>
      <c r="H36" s="18">
        <v>0.26007726199239622</v>
      </c>
    </row>
    <row r="37" spans="1:8" x14ac:dyDescent="0.25">
      <c r="A37">
        <v>2022</v>
      </c>
      <c r="B37" t="s">
        <v>72</v>
      </c>
      <c r="C37">
        <v>406</v>
      </c>
      <c r="D37">
        <v>198</v>
      </c>
      <c r="E37" s="18">
        <v>0.48768472906403942</v>
      </c>
      <c r="F37" s="28">
        <v>1496358194</v>
      </c>
      <c r="G37" s="28">
        <v>421278400</v>
      </c>
      <c r="H37" s="18">
        <v>0.28153579917510047</v>
      </c>
    </row>
  </sheetData>
  <mergeCells count="2">
    <mergeCell ref="A5:F5"/>
    <mergeCell ref="A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FDA373561F7249B3A12779F36B14E3" ma:contentTypeVersion="4" ma:contentTypeDescription="Create a new document." ma:contentTypeScope="" ma:versionID="4ee6deb2eb586a928235488e1a78bda3">
  <xsd:schema xmlns:xsd="http://www.w3.org/2001/XMLSchema" xmlns:xs="http://www.w3.org/2001/XMLSchema" xmlns:p="http://schemas.microsoft.com/office/2006/metadata/properties" xmlns:ns2="b7e9804f-af98-4c1d-93a8-1f948c07ecf3" xmlns:ns3="7620ac10-fd04-4a9a-9873-08bd3470e5f2" targetNamespace="http://schemas.microsoft.com/office/2006/metadata/properties" ma:root="true" ma:fieldsID="bc3f8f90624c655f2f9a208c07617c24" ns2:_="" ns3:_="">
    <xsd:import namespace="b7e9804f-af98-4c1d-93a8-1f948c07ecf3"/>
    <xsd:import namespace="7620ac10-fd04-4a9a-9873-08bd3470e5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9804f-af98-4c1d-93a8-1f948c07ec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20ac10-fd04-4a9a-9873-08bd3470e5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134F0-30F8-43A3-B332-BA1D172C8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9804f-af98-4c1d-93a8-1f948c07ecf3"/>
    <ds:schemaRef ds:uri="7620ac10-fd04-4a9a-9873-08bd3470e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34D6AD-EB83-401B-83B1-91F34A7EEC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B1E0B3A-F8DF-41D9-BAE5-DD2C42CC6B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Upplýsingar Information</vt:lpstr>
      <vt:lpstr> Tafla 1 Table 1</vt:lpstr>
      <vt:lpstr>Tafla 2 Table 2</vt:lpstr>
      <vt:lpstr>Tafla 3 Table 3</vt:lpstr>
      <vt:lpstr>Tafla 4 Table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Brynjólfur Sigurjónsson</dc:creator>
  <cp:keywords/>
  <dc:description/>
  <cp:lastModifiedBy>Heiðrún Sigurðardóttir</cp:lastModifiedBy>
  <cp:revision/>
  <dcterms:created xsi:type="dcterms:W3CDTF">2020-04-15T14:00:35Z</dcterms:created>
  <dcterms:modified xsi:type="dcterms:W3CDTF">2023-09-27T10:06:47Z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0x01010072FDA373561F7249B3A12779F36B14E3</vt:lpwstr>
  </property>
</Properties>
</file>